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010 年間総合成績IRC" sheetId="1" r:id="rId1"/>
    <sheet name="2010 年間総合成績TRS" sheetId="2" r:id="rId2"/>
  </sheets>
  <definedNames/>
  <calcPr fullCalcOnLoad="1"/>
</workbook>
</file>

<file path=xl/sharedStrings.xml><?xml version="1.0" encoding="utf-8"?>
<sst xmlns="http://schemas.openxmlformats.org/spreadsheetml/2006/main" count="177" uniqueCount="130">
  <si>
    <t>順位</t>
  </si>
  <si>
    <t>IRC</t>
  </si>
  <si>
    <t>順位</t>
  </si>
  <si>
    <t>五ヶ所湾合同</t>
  </si>
  <si>
    <t>伊勢湾合同</t>
  </si>
  <si>
    <t xml:space="preserve"> 得点</t>
  </si>
  <si>
    <t>三河湾周遊</t>
  </si>
  <si>
    <t>JＵＳＴ EＩＧＨＴ</t>
  </si>
  <si>
    <t>BＡＲＯＮＥＳＳ</t>
  </si>
  <si>
    <t>ＷＥＮＤＹ　Ⅲ</t>
  </si>
  <si>
    <t>ＲＯＫＵ　Ⅲ</t>
  </si>
  <si>
    <t>PＥＲＣＨＥ</t>
  </si>
  <si>
    <r>
      <t>SＷＥＥＴ</t>
    </r>
    <r>
      <rPr>
        <sz val="11"/>
        <rFont val="ＭＳ Ｐゴシック"/>
        <family val="0"/>
      </rPr>
      <t xml:space="preserve"> ＡＬＯＨＡ</t>
    </r>
  </si>
  <si>
    <t>年間合計得点</t>
  </si>
  <si>
    <t>年間合計得点</t>
  </si>
  <si>
    <t>エリカカップ</t>
  </si>
  <si>
    <t>デニスコナーカップ</t>
  </si>
  <si>
    <t>パール（係数２）</t>
  </si>
  <si>
    <r>
      <t>東海ﾁｬﾝﾋﾟｵﾝｼｯﾌﾟ(係数</t>
    </r>
    <r>
      <rPr>
        <sz val="11"/>
        <rFont val="ＭＳ Ｐゴシック"/>
        <family val="0"/>
      </rPr>
      <t>3)</t>
    </r>
  </si>
  <si>
    <r>
      <t>NＡＲＵＭＩ</t>
    </r>
  </si>
  <si>
    <r>
      <t>J</t>
    </r>
    <r>
      <rPr>
        <sz val="11"/>
        <rFont val="ＭＳ Ｐゴシック"/>
        <family val="0"/>
      </rPr>
      <t>OKER Ⅱ</t>
    </r>
  </si>
  <si>
    <t>DNF</t>
  </si>
  <si>
    <t>MISTRAL 4</t>
  </si>
  <si>
    <r>
      <t>S</t>
    </r>
    <r>
      <rPr>
        <sz val="11"/>
        <rFont val="ＭＳ Ｐゴシック"/>
        <family val="0"/>
      </rPr>
      <t>HALLON Ⅴ</t>
    </r>
  </si>
  <si>
    <t>SAIKI</t>
  </si>
  <si>
    <t>景虎</t>
  </si>
  <si>
    <t>若瑞</t>
  </si>
  <si>
    <t>KＡＩＴＯ</t>
  </si>
  <si>
    <r>
      <t>D</t>
    </r>
    <r>
      <rPr>
        <sz val="11"/>
        <rFont val="ＭＳ Ｐゴシック"/>
        <family val="0"/>
      </rPr>
      <t>ancing Beans Ⅲ</t>
    </r>
  </si>
  <si>
    <r>
      <t>BENGAL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7</t>
    </r>
  </si>
  <si>
    <t>信天翁 Ⅲ</t>
  </si>
  <si>
    <t>パールレースは東海所属艇のみの順位とした。</t>
  </si>
  <si>
    <t>Ｚ（津）</t>
  </si>
  <si>
    <t>LUTRIS</t>
  </si>
  <si>
    <t>デニスコナーカップ</t>
  </si>
  <si>
    <t xml:space="preserve"> 得点</t>
  </si>
  <si>
    <t>MISTRAL 4</t>
  </si>
  <si>
    <t>BＡＲＯＮＥＳＳ</t>
  </si>
  <si>
    <t>TRS</t>
  </si>
  <si>
    <t>三河湾周遊</t>
  </si>
  <si>
    <t>エリカカップ</t>
  </si>
  <si>
    <r>
      <t>Q</t>
    </r>
    <r>
      <rPr>
        <sz val="11"/>
        <rFont val="ＭＳ Ｐゴシック"/>
        <family val="0"/>
      </rPr>
      <t>UERIDA</t>
    </r>
  </si>
  <si>
    <t>SEFLIN Ⅲ</t>
  </si>
  <si>
    <t>Konig</t>
  </si>
  <si>
    <r>
      <t>M</t>
    </r>
    <r>
      <rPr>
        <sz val="11"/>
        <rFont val="ＭＳ Ｐゴシック"/>
        <family val="0"/>
      </rPr>
      <t>artiniqur PLUS</t>
    </r>
  </si>
  <si>
    <r>
      <t>H</t>
    </r>
    <r>
      <rPr>
        <sz val="11"/>
        <rFont val="ＭＳ Ｐゴシック"/>
        <family val="0"/>
      </rPr>
      <t>ORIZON</t>
    </r>
  </si>
  <si>
    <r>
      <t>B</t>
    </r>
    <r>
      <rPr>
        <sz val="11"/>
        <rFont val="ＭＳ Ｐゴシック"/>
        <family val="0"/>
      </rPr>
      <t>LUE SHARK</t>
    </r>
  </si>
  <si>
    <t>くんてる</t>
  </si>
  <si>
    <r>
      <t>U</t>
    </r>
    <r>
      <rPr>
        <sz val="11"/>
        <rFont val="ＭＳ Ｐゴシック"/>
        <family val="0"/>
      </rPr>
      <t>MITSUBAME Ⅱ</t>
    </r>
  </si>
  <si>
    <r>
      <t>M</t>
    </r>
    <r>
      <rPr>
        <sz val="11"/>
        <rFont val="ＭＳ Ｐゴシック"/>
        <family val="0"/>
      </rPr>
      <t>OSSY-TIE</t>
    </r>
  </si>
  <si>
    <t>ＬＥＩＡ</t>
  </si>
  <si>
    <r>
      <t>J</t>
    </r>
    <r>
      <rPr>
        <sz val="11"/>
        <rFont val="ＭＳ Ｐゴシック"/>
        <family val="0"/>
      </rPr>
      <t>OKER Ⅱ</t>
    </r>
  </si>
  <si>
    <r>
      <t>S</t>
    </r>
    <r>
      <rPr>
        <sz val="11"/>
        <rFont val="ＭＳ Ｐゴシック"/>
        <family val="0"/>
      </rPr>
      <t>HIZUKA Ⅱ</t>
    </r>
  </si>
  <si>
    <r>
      <t>G</t>
    </r>
    <r>
      <rPr>
        <sz val="11"/>
        <rFont val="ＭＳ Ｐゴシック"/>
        <family val="0"/>
      </rPr>
      <t>IUDECCA</t>
    </r>
  </si>
  <si>
    <r>
      <t>G</t>
    </r>
    <r>
      <rPr>
        <sz val="11"/>
        <rFont val="ＭＳ Ｐゴシック"/>
        <family val="0"/>
      </rPr>
      <t>ITANES</t>
    </r>
  </si>
  <si>
    <t>PＡＲＡＰＨＲＥＮＩＡＮ</t>
  </si>
  <si>
    <r>
      <t>B</t>
    </r>
    <r>
      <rPr>
        <sz val="11"/>
        <rFont val="ＭＳ Ｐゴシック"/>
        <family val="0"/>
      </rPr>
      <t>oomerang</t>
    </r>
  </si>
  <si>
    <t>OCEANID</t>
  </si>
  <si>
    <r>
      <t>J</t>
    </r>
    <r>
      <rPr>
        <sz val="11"/>
        <rFont val="ＭＳ Ｐゴシック"/>
        <family val="0"/>
      </rPr>
      <t>UNE BRIDE 4</t>
    </r>
  </si>
  <si>
    <r>
      <t>N</t>
    </r>
    <r>
      <rPr>
        <sz val="11"/>
        <rFont val="ＭＳ Ｐゴシック"/>
        <family val="0"/>
      </rPr>
      <t>orthernCross 3</t>
    </r>
  </si>
  <si>
    <t>DNF</t>
  </si>
  <si>
    <r>
      <t>A</t>
    </r>
    <r>
      <rPr>
        <sz val="11"/>
        <rFont val="ＭＳ Ｐゴシック"/>
        <family val="0"/>
      </rPr>
      <t>NNEX Ⅴ</t>
    </r>
  </si>
  <si>
    <r>
      <t>L</t>
    </r>
    <r>
      <rPr>
        <sz val="11"/>
        <rFont val="ＭＳ Ｐゴシック"/>
        <family val="0"/>
      </rPr>
      <t>adyBirdGallop 3</t>
    </r>
  </si>
  <si>
    <r>
      <t>M</t>
    </r>
    <r>
      <rPr>
        <sz val="11"/>
        <rFont val="ＭＳ Ｐゴシック"/>
        <family val="0"/>
      </rPr>
      <t>onday Night</t>
    </r>
  </si>
  <si>
    <r>
      <t>M</t>
    </r>
    <r>
      <rPr>
        <sz val="11"/>
        <rFont val="ＭＳ Ｐゴシック"/>
        <family val="0"/>
      </rPr>
      <t>OLAMOLA Ⅲ</t>
    </r>
  </si>
  <si>
    <r>
      <t>B</t>
    </r>
    <r>
      <rPr>
        <sz val="11"/>
        <rFont val="ＭＳ Ｐゴシック"/>
        <family val="0"/>
      </rPr>
      <t>ARONESS</t>
    </r>
  </si>
  <si>
    <t>JPN 2321</t>
  </si>
  <si>
    <t>JPN 6343</t>
  </si>
  <si>
    <t>JPN   210</t>
  </si>
  <si>
    <t>JPN 5650</t>
  </si>
  <si>
    <t>JPN 6494</t>
  </si>
  <si>
    <t>JPN 4105</t>
  </si>
  <si>
    <t>JPN 5011</t>
  </si>
  <si>
    <t>JPN 3833</t>
  </si>
  <si>
    <t>JPN 6224</t>
  </si>
  <si>
    <t>JPN 4407</t>
  </si>
  <si>
    <t>JPN 6302</t>
  </si>
  <si>
    <t>JPN 3468</t>
  </si>
  <si>
    <t>JPN 4745</t>
  </si>
  <si>
    <t>JPN 5083</t>
  </si>
  <si>
    <t>JPN 5412</t>
  </si>
  <si>
    <t>JPN 6482</t>
  </si>
  <si>
    <t>JPN 5933</t>
  </si>
  <si>
    <t>JPN 5055</t>
  </si>
  <si>
    <t>JPN 3765</t>
  </si>
  <si>
    <t>JPN 6377</t>
  </si>
  <si>
    <t>JPN 6318</t>
  </si>
  <si>
    <t>JPN 6379</t>
  </si>
  <si>
    <t>JPN 4825</t>
  </si>
  <si>
    <t>JPN 6308</t>
  </si>
  <si>
    <t>JPN 2500</t>
  </si>
  <si>
    <t>JPN 5841</t>
  </si>
  <si>
    <t>JPN 5111</t>
  </si>
  <si>
    <t>JPN 4506</t>
  </si>
  <si>
    <t>JPN 4004</t>
  </si>
  <si>
    <t>JPN 5333</t>
  </si>
  <si>
    <t>JPN 5870</t>
  </si>
  <si>
    <t>JPN 5865</t>
  </si>
  <si>
    <t>JPN 5412</t>
  </si>
  <si>
    <t>JPN 5363</t>
  </si>
  <si>
    <t>JPN 4932</t>
  </si>
  <si>
    <t>パールレースは東海所属艇のみの順位とした。</t>
  </si>
  <si>
    <t>JPN 6155</t>
  </si>
  <si>
    <r>
      <t>F</t>
    </r>
    <r>
      <rPr>
        <sz val="11"/>
        <rFont val="ＭＳ Ｐゴシック"/>
        <family val="0"/>
      </rPr>
      <t>LAWLESS</t>
    </r>
  </si>
  <si>
    <t>JPN 5503</t>
  </si>
  <si>
    <r>
      <t>G</t>
    </r>
    <r>
      <rPr>
        <sz val="11"/>
        <rFont val="ＭＳ Ｐゴシック"/>
        <family val="0"/>
      </rPr>
      <t>UST</t>
    </r>
  </si>
  <si>
    <t>JPN 5619</t>
  </si>
  <si>
    <r>
      <t>A</t>
    </r>
    <r>
      <rPr>
        <sz val="11"/>
        <rFont val="ＭＳ Ｐゴシック"/>
        <family val="0"/>
      </rPr>
      <t>KEA</t>
    </r>
  </si>
  <si>
    <r>
      <t>S</t>
    </r>
    <r>
      <rPr>
        <sz val="11"/>
        <rFont val="ＭＳ Ｐゴシック"/>
        <family val="0"/>
      </rPr>
      <t>PARKY RACING</t>
    </r>
  </si>
  <si>
    <t>JPN 5830</t>
  </si>
  <si>
    <r>
      <t>S</t>
    </r>
    <r>
      <rPr>
        <sz val="11"/>
        <rFont val="ＭＳ Ｐゴシック"/>
        <family val="0"/>
      </rPr>
      <t>EA FALCON Ⅱ</t>
    </r>
  </si>
  <si>
    <t>JPN 5791</t>
  </si>
  <si>
    <r>
      <t>H</t>
    </r>
    <r>
      <rPr>
        <sz val="11"/>
        <rFont val="ＭＳ Ｐゴシック"/>
        <family val="0"/>
      </rPr>
      <t>ORNET</t>
    </r>
  </si>
  <si>
    <t>JPN 4774</t>
  </si>
  <si>
    <r>
      <t>A</t>
    </r>
    <r>
      <rPr>
        <sz val="11"/>
        <rFont val="ＭＳ Ｐゴシック"/>
        <family val="0"/>
      </rPr>
      <t>RMIS 5</t>
    </r>
  </si>
  <si>
    <t>JPN 3173</t>
  </si>
  <si>
    <r>
      <t>C</t>
    </r>
    <r>
      <rPr>
        <sz val="11"/>
        <rFont val="ＭＳ Ｐゴシック"/>
        <family val="0"/>
      </rPr>
      <t>'ELESTINE</t>
    </r>
  </si>
  <si>
    <t>JPN 6496</t>
  </si>
  <si>
    <r>
      <t>H</t>
    </r>
    <r>
      <rPr>
        <sz val="11"/>
        <rFont val="ＭＳ Ｐゴシック"/>
        <family val="0"/>
      </rPr>
      <t>OPE 1</t>
    </r>
  </si>
  <si>
    <t>JPN 4135</t>
  </si>
  <si>
    <r>
      <t>D</t>
    </r>
    <r>
      <rPr>
        <sz val="11"/>
        <rFont val="ＭＳ Ｐゴシック"/>
        <family val="0"/>
      </rPr>
      <t>ANRYU 2</t>
    </r>
  </si>
  <si>
    <t>JPN 6501</t>
  </si>
  <si>
    <r>
      <t>E</t>
    </r>
    <r>
      <rPr>
        <sz val="11"/>
        <rFont val="ＭＳ Ｐゴシック"/>
        <family val="0"/>
      </rPr>
      <t>LEVE</t>
    </r>
  </si>
  <si>
    <t>JPN 5920</t>
  </si>
  <si>
    <r>
      <t>H</t>
    </r>
    <r>
      <rPr>
        <sz val="11"/>
        <rFont val="ＭＳ Ｐゴシック"/>
        <family val="0"/>
      </rPr>
      <t>IGHT TENSION</t>
    </r>
  </si>
  <si>
    <t>JPN 5550</t>
  </si>
  <si>
    <r>
      <t>S</t>
    </r>
    <r>
      <rPr>
        <sz val="11"/>
        <rFont val="ＭＳ Ｐゴシック"/>
        <family val="0"/>
      </rPr>
      <t>UPER WAVE 6</t>
    </r>
  </si>
  <si>
    <t>DNC</t>
  </si>
  <si>
    <t>ＴＲＳ部門は裏面</t>
  </si>
  <si>
    <t>JPN     68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</si>
</sst>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1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48"/>
      <name val="ＭＳ Ｐゴシック"/>
      <family val="3"/>
    </font>
    <font>
      <i/>
      <sz val="11"/>
      <color indexed="12"/>
      <name val="ＭＳ Ｐゴシック"/>
      <family val="3"/>
    </font>
    <font>
      <i/>
      <sz val="11"/>
      <color indexed="48"/>
      <name val="ＭＳ Ｐゴシック"/>
      <family val="3"/>
    </font>
    <font>
      <i/>
      <sz val="11"/>
      <name val="ＭＳ Ｐゴシック"/>
      <family val="3"/>
    </font>
    <font>
      <b/>
      <sz val="11"/>
      <color indexed="12"/>
      <name val="ＭＳ Ｐゴシック"/>
      <family val="3"/>
    </font>
    <font>
      <b/>
      <i/>
      <sz val="11"/>
      <color indexed="12"/>
      <name val="ＭＳ Ｐゴシック"/>
      <family val="3"/>
    </font>
    <font>
      <b/>
      <i/>
      <sz val="11"/>
      <name val="ＭＳ Ｐゴシック"/>
      <family val="3"/>
    </font>
    <font>
      <b/>
      <sz val="11"/>
      <color indexed="4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>
        <color indexed="55"/>
      </right>
      <top style="thin">
        <color indexed="22"/>
      </top>
      <bottom style="thin"/>
    </border>
    <border>
      <left style="thin">
        <color indexed="55"/>
      </left>
      <right style="thin"/>
      <top style="thin">
        <color indexed="22"/>
      </top>
      <bottom style="thin"/>
    </border>
    <border>
      <left style="thin"/>
      <right style="thin">
        <color indexed="55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55"/>
      </right>
      <top style="thin"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/>
      <top style="thin"/>
      <bottom style="thin">
        <color indexed="22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0" fontId="0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0" fontId="0" fillId="2" borderId="3" xfId="0" applyNumberFormat="1" applyFont="1" applyFill="1" applyBorder="1" applyAlignment="1">
      <alignment vertical="center"/>
    </xf>
    <xf numFmtId="180" fontId="0" fillId="2" borderId="3" xfId="0" applyNumberFormat="1" applyFont="1" applyFill="1" applyBorder="1" applyAlignment="1">
      <alignment horizontal="right" vertical="center"/>
    </xf>
    <xf numFmtId="181" fontId="10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shrinkToFit="1"/>
    </xf>
    <xf numFmtId="181" fontId="10" fillId="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shrinkToFit="1"/>
    </xf>
    <xf numFmtId="181" fontId="10" fillId="0" borderId="5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shrinkToFit="1"/>
    </xf>
    <xf numFmtId="0" fontId="12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2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180" fontId="0" fillId="0" borderId="3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vertical="center"/>
    </xf>
    <xf numFmtId="0" fontId="0" fillId="2" borderId="3" xfId="0" applyNumberFormat="1" applyFont="1" applyFill="1" applyBorder="1" applyAlignment="1">
      <alignment vertical="center"/>
    </xf>
    <xf numFmtId="0" fontId="0" fillId="2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right" wrapText="1"/>
    </xf>
    <xf numFmtId="0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wrapText="1"/>
    </xf>
    <xf numFmtId="0" fontId="0" fillId="0" borderId="6" xfId="0" applyFont="1" applyFill="1" applyBorder="1" applyAlignment="1">
      <alignment shrinkToFit="1"/>
    </xf>
    <xf numFmtId="0" fontId="12" fillId="0" borderId="7" xfId="0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right" vertical="center"/>
    </xf>
    <xf numFmtId="180" fontId="13" fillId="0" borderId="7" xfId="0" applyNumberFormat="1" applyFont="1" applyFill="1" applyBorder="1" applyAlignment="1">
      <alignment horizontal="center" vertical="center"/>
    </xf>
    <xf numFmtId="180" fontId="0" fillId="0" borderId="8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/>
    </xf>
    <xf numFmtId="180" fontId="0" fillId="0" borderId="8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80" fontId="13" fillId="0" borderId="9" xfId="0" applyNumberFormat="1" applyFont="1" applyFill="1" applyBorder="1" applyAlignment="1">
      <alignment horizontal="center" vertical="center"/>
    </xf>
    <xf numFmtId="180" fontId="13" fillId="2" borderId="9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shrinkToFit="1"/>
    </xf>
    <xf numFmtId="0" fontId="12" fillId="2" borderId="11" xfId="0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vertical="center"/>
    </xf>
    <xf numFmtId="0" fontId="0" fillId="2" borderId="12" xfId="0" applyNumberFormat="1" applyFont="1" applyFill="1" applyBorder="1" applyAlignment="1">
      <alignment horizontal="right" vertical="center"/>
    </xf>
    <xf numFmtId="180" fontId="0" fillId="2" borderId="12" xfId="0" applyNumberFormat="1" applyFont="1" applyFill="1" applyBorder="1" applyAlignment="1">
      <alignment vertical="center"/>
    </xf>
    <xf numFmtId="180" fontId="13" fillId="2" borderId="11" xfId="0" applyNumberFormat="1" applyFont="1" applyFill="1" applyBorder="1" applyAlignment="1">
      <alignment horizontal="center" vertical="center"/>
    </xf>
    <xf numFmtId="180" fontId="0" fillId="2" borderId="12" xfId="0" applyNumberFormat="1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center" vertical="center"/>
    </xf>
    <xf numFmtId="181" fontId="10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right" wrapText="1"/>
    </xf>
    <xf numFmtId="0" fontId="0" fillId="0" borderId="12" xfId="0" applyNumberFormat="1" applyFont="1" applyFill="1" applyBorder="1" applyAlignment="1">
      <alignment horizontal="right" vertical="center"/>
    </xf>
    <xf numFmtId="181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shrinkToFit="1"/>
    </xf>
    <xf numFmtId="0" fontId="0" fillId="0" borderId="3" xfId="0" applyNumberFormat="1" applyFont="1" applyFill="1" applyBorder="1" applyAlignment="1">
      <alignment/>
    </xf>
    <xf numFmtId="0" fontId="12" fillId="0" borderId="9" xfId="0" applyFont="1" applyFill="1" applyBorder="1" applyAlignment="1">
      <alignment horizontal="left"/>
    </xf>
    <xf numFmtId="180" fontId="0" fillId="0" borderId="3" xfId="0" applyNumberFormat="1" applyFont="1" applyFill="1" applyBorder="1" applyAlignment="1">
      <alignment/>
    </xf>
    <xf numFmtId="180" fontId="13" fillId="0" borderId="9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Fill="1" applyBorder="1" applyAlignment="1">
      <alignment vertical="center"/>
    </xf>
    <xf numFmtId="180" fontId="14" fillId="0" borderId="9" xfId="0" applyNumberFormat="1" applyFont="1" applyFill="1" applyBorder="1" applyAlignment="1">
      <alignment horizontal="center" vertical="center"/>
    </xf>
    <xf numFmtId="180" fontId="0" fillId="0" borderId="3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wrapText="1"/>
    </xf>
    <xf numFmtId="0" fontId="15" fillId="0" borderId="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 shrinkToFit="1"/>
    </xf>
    <xf numFmtId="0" fontId="0" fillId="0" borderId="17" xfId="0" applyFont="1" applyFill="1" applyBorder="1" applyAlignment="1">
      <alignment shrinkToFit="1"/>
    </xf>
    <xf numFmtId="0" fontId="0" fillId="0" borderId="17" xfId="0" applyFont="1" applyFill="1" applyBorder="1" applyAlignment="1">
      <alignment horizontal="left" shrinkToFit="1"/>
    </xf>
    <xf numFmtId="0" fontId="0" fillId="0" borderId="18" xfId="0" applyFont="1" applyFill="1" applyBorder="1" applyAlignment="1">
      <alignment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ont="1" applyFill="1" applyBorder="1" applyAlignment="1">
      <alignment shrinkToFit="1"/>
    </xf>
    <xf numFmtId="0" fontId="4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right" vertical="center"/>
    </xf>
    <xf numFmtId="0" fontId="12" fillId="3" borderId="13" xfId="0" applyFont="1" applyFill="1" applyBorder="1" applyAlignment="1">
      <alignment horizontal="center"/>
    </xf>
    <xf numFmtId="0" fontId="0" fillId="3" borderId="14" xfId="0" applyNumberFormat="1" applyFont="1" applyFill="1" applyBorder="1" applyAlignment="1">
      <alignment vertical="center"/>
    </xf>
    <xf numFmtId="0" fontId="0" fillId="3" borderId="14" xfId="0" applyNumberFormat="1" applyFont="1" applyFill="1" applyBorder="1" applyAlignment="1">
      <alignment horizontal="right" vertical="center"/>
    </xf>
    <xf numFmtId="181" fontId="10" fillId="3" borderId="21" xfId="0" applyNumberFormat="1" applyFont="1" applyFill="1" applyBorder="1" applyAlignment="1">
      <alignment/>
    </xf>
    <xf numFmtId="0" fontId="15" fillId="3" borderId="21" xfId="0" applyFont="1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17" xfId="0" applyFont="1" applyFill="1" applyBorder="1" applyAlignment="1">
      <alignment horizontal="left" shrinkToFit="1"/>
    </xf>
    <xf numFmtId="0" fontId="4" fillId="3" borderId="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right"/>
    </xf>
    <xf numFmtId="0" fontId="0" fillId="3" borderId="3" xfId="0" applyNumberFormat="1" applyFont="1" applyFill="1" applyBorder="1" applyAlignment="1">
      <alignment/>
    </xf>
    <xf numFmtId="181" fontId="10" fillId="3" borderId="4" xfId="0" applyNumberFormat="1" applyFont="1" applyFill="1" applyBorder="1" applyAlignment="1">
      <alignment/>
    </xf>
    <xf numFmtId="0" fontId="15" fillId="3" borderId="4" xfId="0" applyFont="1" applyFill="1" applyBorder="1" applyAlignment="1">
      <alignment horizontal="center"/>
    </xf>
    <xf numFmtId="0" fontId="0" fillId="3" borderId="17" xfId="0" applyFont="1" applyFill="1" applyBorder="1" applyAlignment="1">
      <alignment shrinkToFit="1"/>
    </xf>
    <xf numFmtId="0" fontId="15" fillId="3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right" vertical="center"/>
    </xf>
    <xf numFmtId="0" fontId="0" fillId="3" borderId="3" xfId="0" applyNumberFormat="1" applyFont="1" applyFill="1" applyBorder="1" applyAlignment="1">
      <alignment vertical="center"/>
    </xf>
    <xf numFmtId="0" fontId="0" fillId="3" borderId="3" xfId="0" applyNumberFormat="1" applyFont="1" applyFill="1" applyBorder="1" applyAlignment="1">
      <alignment horizontal="right" vertical="center"/>
    </xf>
    <xf numFmtId="0" fontId="16" fillId="3" borderId="9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12" fillId="3" borderId="22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 vertical="center"/>
    </xf>
    <xf numFmtId="181" fontId="10" fillId="3" borderId="23" xfId="0" applyNumberFormat="1" applyFont="1" applyFill="1" applyBorder="1" applyAlignment="1">
      <alignment/>
    </xf>
    <xf numFmtId="0" fontId="18" fillId="3" borderId="23" xfId="0" applyFont="1" applyFill="1" applyBorder="1" applyAlignment="1">
      <alignment horizontal="center"/>
    </xf>
    <xf numFmtId="0" fontId="0" fillId="3" borderId="15" xfId="0" applyFill="1" applyBorder="1" applyAlignment="1">
      <alignment/>
    </xf>
    <xf numFmtId="180" fontId="13" fillId="3" borderId="9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180" fontId="0" fillId="3" borderId="3" xfId="0" applyNumberFormat="1" applyFont="1" applyFill="1" applyBorder="1" applyAlignment="1">
      <alignment vertical="center"/>
    </xf>
    <xf numFmtId="0" fontId="18" fillId="3" borderId="4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0" fillId="3" borderId="12" xfId="0" applyNumberFormat="1" applyFont="1" applyFill="1" applyBorder="1" applyAlignment="1">
      <alignment vertical="center"/>
    </xf>
    <xf numFmtId="0" fontId="0" fillId="3" borderId="12" xfId="0" applyNumberFormat="1" applyFont="1" applyFill="1" applyBorder="1" applyAlignment="1">
      <alignment horizontal="right" vertical="center"/>
    </xf>
    <xf numFmtId="180" fontId="13" fillId="3" borderId="11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right" wrapText="1"/>
    </xf>
    <xf numFmtId="0" fontId="0" fillId="3" borderId="3" xfId="0" applyNumberFormat="1" applyFont="1" applyFill="1" applyBorder="1" applyAlignment="1">
      <alignment horizontal="right" wrapText="1"/>
    </xf>
    <xf numFmtId="0" fontId="0" fillId="3" borderId="17" xfId="0" applyFont="1" applyFill="1" applyBorder="1" applyAlignment="1">
      <alignment shrinkToFit="1"/>
    </xf>
    <xf numFmtId="0" fontId="14" fillId="3" borderId="9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3" borderId="20" xfId="0" applyFont="1" applyFill="1" applyBorder="1" applyAlignment="1">
      <alignment shrinkToFit="1"/>
    </xf>
    <xf numFmtId="0" fontId="0" fillId="3" borderId="24" xfId="0" applyNumberFormat="1" applyFont="1" applyFill="1" applyBorder="1" applyAlignment="1">
      <alignment/>
    </xf>
    <xf numFmtId="0" fontId="16" fillId="3" borderId="11" xfId="0" applyFont="1" applyFill="1" applyBorder="1" applyAlignment="1">
      <alignment horizontal="center"/>
    </xf>
    <xf numFmtId="0" fontId="0" fillId="3" borderId="24" xfId="0" applyNumberFormat="1" applyFont="1" applyFill="1" applyBorder="1" applyAlignment="1">
      <alignment horizontal="right"/>
    </xf>
    <xf numFmtId="0" fontId="12" fillId="3" borderId="22" xfId="0" applyFont="1" applyFill="1" applyBorder="1" applyAlignment="1">
      <alignment horizontal="left"/>
    </xf>
    <xf numFmtId="180" fontId="13" fillId="3" borderId="22" xfId="0" applyNumberFormat="1" applyFont="1" applyFill="1" applyBorder="1" applyAlignment="1">
      <alignment horizontal="center"/>
    </xf>
    <xf numFmtId="180" fontId="0" fillId="3" borderId="25" xfId="0" applyNumberFormat="1" applyFont="1" applyFill="1" applyBorder="1" applyAlignment="1">
      <alignment/>
    </xf>
    <xf numFmtId="0" fontId="13" fillId="0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4" borderId="30" xfId="0" applyFont="1" applyFill="1" applyBorder="1" applyAlignment="1">
      <alignment horizontal="center" vertical="center" shrinkToFit="1"/>
    </xf>
    <xf numFmtId="0" fontId="0" fillId="4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shrinkToFit="1"/>
    </xf>
    <xf numFmtId="0" fontId="0" fillId="4" borderId="31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4" borderId="30" xfId="0" applyFont="1" applyFill="1" applyBorder="1" applyAlignment="1">
      <alignment horizontal="center" vertical="center" shrinkToFit="1"/>
    </xf>
    <xf numFmtId="0" fontId="0" fillId="4" borderId="31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wrapText="1"/>
    </xf>
    <xf numFmtId="0" fontId="0" fillId="3" borderId="3" xfId="0" applyNumberFormat="1" applyFont="1" applyFill="1" applyBorder="1" applyAlignment="1">
      <alignment wrapText="1"/>
    </xf>
    <xf numFmtId="180" fontId="0" fillId="3" borderId="24" xfId="0" applyNumberFormat="1" applyFont="1" applyFill="1" applyBorder="1" applyAlignment="1">
      <alignment/>
    </xf>
    <xf numFmtId="180" fontId="0" fillId="3" borderId="1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wrapText="1"/>
    </xf>
    <xf numFmtId="0" fontId="0" fillId="3" borderId="14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1828800" y="81248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16</xdr:col>
      <xdr:colOff>0</xdr:colOff>
      <xdr:row>51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8791575" y="812482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414337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646747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7629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161925</xdr:rowOff>
    </xdr:from>
    <xdr:to>
      <xdr:col>16</xdr:col>
      <xdr:colOff>0</xdr:colOff>
      <xdr:row>57</xdr:row>
      <xdr:rowOff>28575</xdr:rowOff>
    </xdr:to>
    <xdr:sp>
      <xdr:nvSpPr>
        <xdr:cNvPr id="1" name="Line 2"/>
        <xdr:cNvSpPr>
          <a:spLocks/>
        </xdr:cNvSpPr>
      </xdr:nvSpPr>
      <xdr:spPr>
        <a:xfrm flipH="1">
          <a:off x="8791575" y="342900"/>
          <a:ext cx="1695450" cy="754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414337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646747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7629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6"/>
  <sheetViews>
    <sheetView tabSelected="1" zoomScale="75" zoomScaleNormal="75" workbookViewId="0" topLeftCell="A1">
      <selection activeCell="A1" sqref="A1:B2"/>
    </sheetView>
  </sheetViews>
  <sheetFormatPr defaultColWidth="9.00390625" defaultRowHeight="13.5"/>
  <cols>
    <col min="2" max="2" width="14.875" style="0" customWidth="1"/>
    <col min="3" max="3" width="7.625" style="3" customWidth="1"/>
    <col min="4" max="4" width="7.625" style="0" customWidth="1"/>
    <col min="5" max="5" width="7.625" style="3" customWidth="1"/>
    <col min="6" max="8" width="7.625" style="0" customWidth="1"/>
    <col min="9" max="9" width="7.625" style="3" customWidth="1"/>
    <col min="10" max="14" width="7.625" style="0" customWidth="1"/>
    <col min="15" max="15" width="10.625" style="3" customWidth="1"/>
    <col min="16" max="16" width="11.625" style="0" customWidth="1"/>
    <col min="17" max="18" width="8.875" style="0" customWidth="1"/>
    <col min="19" max="19" width="8.625" style="0" customWidth="1"/>
  </cols>
  <sheetData>
    <row r="1" spans="1:33" ht="15.75" customHeight="1">
      <c r="A1" s="184" t="s">
        <v>1</v>
      </c>
      <c r="B1" s="185"/>
      <c r="C1" s="183" t="s">
        <v>6</v>
      </c>
      <c r="D1" s="183"/>
      <c r="E1" s="183" t="s">
        <v>3</v>
      </c>
      <c r="F1" s="183"/>
      <c r="G1" s="188" t="s">
        <v>15</v>
      </c>
      <c r="H1" s="189"/>
      <c r="I1" s="183" t="s">
        <v>4</v>
      </c>
      <c r="J1" s="183"/>
      <c r="K1" s="190" t="s">
        <v>17</v>
      </c>
      <c r="L1" s="191"/>
      <c r="M1" s="188" t="s">
        <v>16</v>
      </c>
      <c r="N1" s="189"/>
      <c r="O1" s="196" t="s">
        <v>18</v>
      </c>
      <c r="P1" s="197"/>
      <c r="Q1" s="194" t="s">
        <v>14</v>
      </c>
      <c r="R1" s="192" t="s">
        <v>0</v>
      </c>
      <c r="S1" s="9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13.5" customHeight="1">
      <c r="A2" s="186"/>
      <c r="B2" s="187"/>
      <c r="C2" s="5" t="s">
        <v>2</v>
      </c>
      <c r="D2" s="6" t="s">
        <v>5</v>
      </c>
      <c r="E2" s="5" t="s">
        <v>2</v>
      </c>
      <c r="F2" s="6" t="s">
        <v>5</v>
      </c>
      <c r="G2" s="5" t="s">
        <v>2</v>
      </c>
      <c r="H2" s="6" t="s">
        <v>5</v>
      </c>
      <c r="I2" s="5" t="s">
        <v>2</v>
      </c>
      <c r="J2" s="6" t="s">
        <v>5</v>
      </c>
      <c r="K2" s="111" t="s">
        <v>2</v>
      </c>
      <c r="L2" s="6" t="s">
        <v>5</v>
      </c>
      <c r="M2" s="5" t="s">
        <v>2</v>
      </c>
      <c r="N2" s="6" t="s">
        <v>5</v>
      </c>
      <c r="O2" s="5" t="s">
        <v>2</v>
      </c>
      <c r="P2" s="6" t="s">
        <v>5</v>
      </c>
      <c r="Q2" s="195"/>
      <c r="R2" s="193"/>
      <c r="S2" s="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3.5" customHeight="1">
      <c r="A3" s="149" t="s">
        <v>96</v>
      </c>
      <c r="B3" s="173" t="s">
        <v>27</v>
      </c>
      <c r="C3" s="150"/>
      <c r="D3" s="174"/>
      <c r="E3" s="150">
        <v>3</v>
      </c>
      <c r="F3" s="174">
        <v>12</v>
      </c>
      <c r="G3" s="150"/>
      <c r="H3" s="176"/>
      <c r="I3" s="177"/>
      <c r="J3" s="174"/>
      <c r="K3" s="150"/>
      <c r="L3" s="174"/>
      <c r="M3" s="178">
        <v>1</v>
      </c>
      <c r="N3" s="207">
        <v>15</v>
      </c>
      <c r="O3" s="151">
        <v>1</v>
      </c>
      <c r="P3" s="179">
        <v>45</v>
      </c>
      <c r="Q3" s="152">
        <f aca="true" t="shared" si="0" ref="Q3:Q28">D3+F3+H3+J3+L3+N3+P3</f>
        <v>72</v>
      </c>
      <c r="R3" s="153">
        <v>1</v>
      </c>
      <c r="S3" s="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3.5" customHeight="1">
      <c r="A4" s="169" t="s">
        <v>82</v>
      </c>
      <c r="B4" s="118" t="s">
        <v>28</v>
      </c>
      <c r="C4" s="59">
        <v>6</v>
      </c>
      <c r="D4" s="37">
        <v>9</v>
      </c>
      <c r="E4" s="59">
        <v>6</v>
      </c>
      <c r="F4" s="37">
        <v>9</v>
      </c>
      <c r="G4" s="59"/>
      <c r="H4" s="40"/>
      <c r="I4" s="59"/>
      <c r="J4" s="37"/>
      <c r="K4" s="59">
        <v>2</v>
      </c>
      <c r="L4" s="37">
        <v>26</v>
      </c>
      <c r="M4" s="63">
        <v>16</v>
      </c>
      <c r="N4" s="34">
        <v>3</v>
      </c>
      <c r="O4" s="66">
        <v>9</v>
      </c>
      <c r="P4" s="34">
        <v>18</v>
      </c>
      <c r="Q4" s="23">
        <f>D4+F4+H4+J4+L4+N4+P4</f>
        <v>65</v>
      </c>
      <c r="R4" s="112">
        <v>2</v>
      </c>
      <c r="S4" s="9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3.5" customHeight="1">
      <c r="A5" s="154" t="s">
        <v>83</v>
      </c>
      <c r="B5" s="143" t="s">
        <v>19</v>
      </c>
      <c r="C5" s="137">
        <v>3</v>
      </c>
      <c r="D5" s="146">
        <v>12</v>
      </c>
      <c r="E5" s="137">
        <v>2</v>
      </c>
      <c r="F5" s="146">
        <v>13</v>
      </c>
      <c r="G5" s="137"/>
      <c r="H5" s="147"/>
      <c r="I5" s="137">
        <v>2</v>
      </c>
      <c r="J5" s="146">
        <v>13</v>
      </c>
      <c r="K5" s="137"/>
      <c r="L5" s="146"/>
      <c r="M5" s="155">
        <v>13</v>
      </c>
      <c r="N5" s="157">
        <v>3</v>
      </c>
      <c r="O5" s="156">
        <v>8</v>
      </c>
      <c r="P5" s="157">
        <v>21</v>
      </c>
      <c r="Q5" s="141">
        <f t="shared" si="0"/>
        <v>62</v>
      </c>
      <c r="R5" s="158">
        <v>3</v>
      </c>
      <c r="S5" s="9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3.5" customHeight="1">
      <c r="A6" s="169" t="s">
        <v>86</v>
      </c>
      <c r="B6" s="118" t="s">
        <v>24</v>
      </c>
      <c r="C6" s="59"/>
      <c r="D6" s="37"/>
      <c r="E6" s="59">
        <v>8</v>
      </c>
      <c r="F6" s="37">
        <v>7</v>
      </c>
      <c r="G6" s="59"/>
      <c r="H6" s="40"/>
      <c r="I6" s="59"/>
      <c r="J6" s="37"/>
      <c r="K6" s="59">
        <v>3</v>
      </c>
      <c r="L6" s="37">
        <v>24</v>
      </c>
      <c r="M6" s="63">
        <v>12</v>
      </c>
      <c r="N6" s="34">
        <v>3</v>
      </c>
      <c r="O6" s="66">
        <v>6</v>
      </c>
      <c r="P6" s="34">
        <v>27</v>
      </c>
      <c r="Q6" s="23">
        <f t="shared" si="0"/>
        <v>61</v>
      </c>
      <c r="R6" s="112">
        <v>4</v>
      </c>
      <c r="S6" s="9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3.5" customHeight="1">
      <c r="A7" s="154" t="s">
        <v>94</v>
      </c>
      <c r="B7" s="143" t="s">
        <v>55</v>
      </c>
      <c r="C7" s="159">
        <v>5</v>
      </c>
      <c r="D7" s="160">
        <v>10</v>
      </c>
      <c r="E7" s="159"/>
      <c r="F7" s="160"/>
      <c r="G7" s="175"/>
      <c r="H7" s="161"/>
      <c r="I7" s="159"/>
      <c r="J7" s="160"/>
      <c r="K7" s="159" t="s">
        <v>21</v>
      </c>
      <c r="L7" s="160">
        <v>4</v>
      </c>
      <c r="M7" s="162">
        <v>6</v>
      </c>
      <c r="N7" s="208">
        <v>9</v>
      </c>
      <c r="O7" s="163">
        <v>3</v>
      </c>
      <c r="P7" s="157">
        <v>36</v>
      </c>
      <c r="Q7" s="141">
        <f t="shared" si="0"/>
        <v>59</v>
      </c>
      <c r="R7" s="158">
        <v>5</v>
      </c>
      <c r="S7" s="9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3.5" customHeight="1">
      <c r="A8" s="169" t="s">
        <v>89</v>
      </c>
      <c r="B8" s="118" t="s">
        <v>29</v>
      </c>
      <c r="C8" s="59"/>
      <c r="D8" s="97"/>
      <c r="E8" s="59"/>
      <c r="F8" s="97"/>
      <c r="G8" s="59"/>
      <c r="H8" s="45"/>
      <c r="I8" s="98"/>
      <c r="J8" s="97"/>
      <c r="K8" s="59">
        <v>4</v>
      </c>
      <c r="L8" s="97">
        <v>22</v>
      </c>
      <c r="M8" s="100">
        <v>7</v>
      </c>
      <c r="N8" s="99">
        <v>8</v>
      </c>
      <c r="O8" s="66">
        <v>7</v>
      </c>
      <c r="P8" s="99">
        <v>24</v>
      </c>
      <c r="Q8" s="23">
        <f t="shared" si="0"/>
        <v>54</v>
      </c>
      <c r="R8" s="112">
        <v>6</v>
      </c>
      <c r="S8" s="9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13.5" customHeight="1">
      <c r="A9" s="154" t="s">
        <v>104</v>
      </c>
      <c r="B9" s="143" t="s">
        <v>105</v>
      </c>
      <c r="C9" s="148"/>
      <c r="D9" s="146"/>
      <c r="E9" s="148"/>
      <c r="F9" s="146"/>
      <c r="G9" s="137"/>
      <c r="H9" s="147"/>
      <c r="I9" s="137"/>
      <c r="J9" s="146"/>
      <c r="K9" s="137"/>
      <c r="L9" s="146"/>
      <c r="M9" s="155">
        <v>3</v>
      </c>
      <c r="N9" s="157">
        <v>12</v>
      </c>
      <c r="O9" s="156">
        <v>2</v>
      </c>
      <c r="P9" s="157">
        <v>39</v>
      </c>
      <c r="Q9" s="141">
        <f t="shared" si="0"/>
        <v>51</v>
      </c>
      <c r="R9" s="158">
        <v>7</v>
      </c>
      <c r="S9" s="9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3.5" customHeight="1">
      <c r="A10" s="169" t="s">
        <v>99</v>
      </c>
      <c r="B10" s="118" t="s">
        <v>7</v>
      </c>
      <c r="C10" s="59"/>
      <c r="D10" s="37"/>
      <c r="E10" s="59"/>
      <c r="F10" s="37"/>
      <c r="G10" s="59"/>
      <c r="H10" s="40"/>
      <c r="I10" s="59"/>
      <c r="J10" s="37"/>
      <c r="K10" s="59" t="s">
        <v>21</v>
      </c>
      <c r="L10" s="37">
        <v>4</v>
      </c>
      <c r="M10" s="63">
        <v>11</v>
      </c>
      <c r="N10" s="34">
        <v>4</v>
      </c>
      <c r="O10" s="66">
        <v>4</v>
      </c>
      <c r="P10" s="34">
        <v>33</v>
      </c>
      <c r="Q10" s="23">
        <f t="shared" si="0"/>
        <v>41</v>
      </c>
      <c r="R10" s="112">
        <v>8</v>
      </c>
      <c r="S10" s="9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3.5" customHeight="1">
      <c r="A11" s="154" t="s">
        <v>84</v>
      </c>
      <c r="B11" s="143" t="s">
        <v>63</v>
      </c>
      <c r="C11" s="137">
        <v>10</v>
      </c>
      <c r="D11" s="146">
        <v>5</v>
      </c>
      <c r="E11" s="137"/>
      <c r="F11" s="146"/>
      <c r="G11" s="148"/>
      <c r="H11" s="147"/>
      <c r="I11" s="137">
        <v>3</v>
      </c>
      <c r="J11" s="146">
        <v>12</v>
      </c>
      <c r="K11" s="137">
        <v>5</v>
      </c>
      <c r="L11" s="146">
        <v>20</v>
      </c>
      <c r="M11" s="155">
        <v>17</v>
      </c>
      <c r="N11" s="157">
        <v>3</v>
      </c>
      <c r="O11" s="156"/>
      <c r="P11" s="157"/>
      <c r="Q11" s="141">
        <f t="shared" si="0"/>
        <v>40</v>
      </c>
      <c r="R11" s="158">
        <v>9</v>
      </c>
      <c r="S11" s="9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4.25" customHeight="1">
      <c r="A12" s="169" t="s">
        <v>88</v>
      </c>
      <c r="B12" s="118" t="s">
        <v>56</v>
      </c>
      <c r="C12" s="59">
        <v>1</v>
      </c>
      <c r="D12" s="37">
        <v>15</v>
      </c>
      <c r="E12" s="59">
        <v>5</v>
      </c>
      <c r="F12" s="37">
        <v>10</v>
      </c>
      <c r="G12" s="91"/>
      <c r="H12" s="40"/>
      <c r="I12" s="59"/>
      <c r="J12" s="37"/>
      <c r="K12" s="59" t="s">
        <v>21</v>
      </c>
      <c r="L12" s="37">
        <v>4</v>
      </c>
      <c r="M12" s="63">
        <v>4</v>
      </c>
      <c r="N12" s="34">
        <v>11</v>
      </c>
      <c r="O12" s="92"/>
      <c r="P12" s="34"/>
      <c r="Q12" s="23">
        <f t="shared" si="0"/>
        <v>40</v>
      </c>
      <c r="R12" s="113">
        <v>9</v>
      </c>
      <c r="S12" s="9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4.25" customHeight="1">
      <c r="A13" s="154" t="s">
        <v>85</v>
      </c>
      <c r="B13" s="143" t="s">
        <v>23</v>
      </c>
      <c r="C13" s="137"/>
      <c r="D13" s="146"/>
      <c r="E13" s="137">
        <v>9</v>
      </c>
      <c r="F13" s="146">
        <v>6</v>
      </c>
      <c r="G13" s="137"/>
      <c r="H13" s="147"/>
      <c r="I13" s="137"/>
      <c r="J13" s="146"/>
      <c r="K13" s="137">
        <v>1</v>
      </c>
      <c r="L13" s="146">
        <v>30</v>
      </c>
      <c r="M13" s="155"/>
      <c r="N13" s="157"/>
      <c r="O13" s="156"/>
      <c r="P13" s="157"/>
      <c r="Q13" s="141">
        <f t="shared" si="0"/>
        <v>36</v>
      </c>
      <c r="R13" s="158">
        <v>11</v>
      </c>
      <c r="S13" s="9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3.5" customHeight="1">
      <c r="A14" s="169" t="s">
        <v>111</v>
      </c>
      <c r="B14" s="120" t="s">
        <v>112</v>
      </c>
      <c r="C14" s="59"/>
      <c r="D14" s="97"/>
      <c r="E14" s="59"/>
      <c r="F14" s="97"/>
      <c r="G14" s="59"/>
      <c r="H14" s="45"/>
      <c r="I14" s="59"/>
      <c r="J14" s="43"/>
      <c r="K14" s="59"/>
      <c r="L14" s="97"/>
      <c r="M14" s="180">
        <v>14</v>
      </c>
      <c r="N14" s="34">
        <v>3</v>
      </c>
      <c r="O14" s="59">
        <v>5</v>
      </c>
      <c r="P14" s="34">
        <v>30</v>
      </c>
      <c r="Q14" s="23">
        <f t="shared" si="0"/>
        <v>33</v>
      </c>
      <c r="R14" s="112">
        <v>12</v>
      </c>
      <c r="S14" s="9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13.5" customHeight="1">
      <c r="A15" s="154" t="s">
        <v>87</v>
      </c>
      <c r="B15" s="143" t="s">
        <v>20</v>
      </c>
      <c r="C15" s="137">
        <v>4</v>
      </c>
      <c r="D15" s="146">
        <v>11</v>
      </c>
      <c r="E15" s="137">
        <v>1</v>
      </c>
      <c r="F15" s="146">
        <v>15</v>
      </c>
      <c r="G15" s="137"/>
      <c r="H15" s="147"/>
      <c r="I15" s="137"/>
      <c r="J15" s="146"/>
      <c r="K15" s="137" t="s">
        <v>21</v>
      </c>
      <c r="L15" s="146">
        <v>4</v>
      </c>
      <c r="M15" s="155"/>
      <c r="N15" s="157"/>
      <c r="O15" s="156"/>
      <c r="P15" s="157"/>
      <c r="Q15" s="141">
        <f t="shared" si="0"/>
        <v>30</v>
      </c>
      <c r="R15" s="158">
        <v>13</v>
      </c>
      <c r="S15" s="9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3.5" customHeight="1">
      <c r="A16" s="169" t="s">
        <v>91</v>
      </c>
      <c r="B16" s="118" t="s">
        <v>10</v>
      </c>
      <c r="C16" s="59">
        <v>7</v>
      </c>
      <c r="D16" s="37">
        <v>8</v>
      </c>
      <c r="E16" s="59">
        <v>4</v>
      </c>
      <c r="F16" s="37">
        <v>11</v>
      </c>
      <c r="G16" s="59"/>
      <c r="H16" s="40"/>
      <c r="I16" s="59"/>
      <c r="J16" s="37"/>
      <c r="K16" s="59"/>
      <c r="L16" s="37"/>
      <c r="M16" s="63">
        <v>10</v>
      </c>
      <c r="N16" s="34">
        <v>5</v>
      </c>
      <c r="O16" s="66"/>
      <c r="P16" s="34"/>
      <c r="Q16" s="23">
        <f t="shared" si="0"/>
        <v>24</v>
      </c>
      <c r="R16" s="112">
        <v>14</v>
      </c>
      <c r="S16" s="9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3.5" customHeight="1">
      <c r="A17" s="154" t="s">
        <v>90</v>
      </c>
      <c r="B17" s="143" t="s">
        <v>45</v>
      </c>
      <c r="C17" s="137">
        <v>2</v>
      </c>
      <c r="D17" s="205">
        <v>13</v>
      </c>
      <c r="E17" s="137">
        <v>7</v>
      </c>
      <c r="F17" s="206">
        <v>8</v>
      </c>
      <c r="G17" s="148"/>
      <c r="H17" s="166"/>
      <c r="I17" s="135"/>
      <c r="J17" s="166"/>
      <c r="K17" s="135"/>
      <c r="L17" s="206"/>
      <c r="M17" s="137"/>
      <c r="N17" s="205"/>
      <c r="O17" s="135"/>
      <c r="P17" s="165"/>
      <c r="Q17" s="141">
        <f t="shared" si="0"/>
        <v>21</v>
      </c>
      <c r="R17" s="158">
        <v>15</v>
      </c>
      <c r="S17" s="9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3.5" customHeight="1">
      <c r="A18" s="169" t="s">
        <v>92</v>
      </c>
      <c r="B18" s="119" t="s">
        <v>65</v>
      </c>
      <c r="C18" s="101"/>
      <c r="D18" s="102"/>
      <c r="E18" s="59"/>
      <c r="F18" s="102"/>
      <c r="G18" s="101"/>
      <c r="H18" s="103"/>
      <c r="I18" s="101"/>
      <c r="J18" s="102"/>
      <c r="K18" s="180">
        <v>6</v>
      </c>
      <c r="L18" s="102">
        <v>18</v>
      </c>
      <c r="M18" s="105"/>
      <c r="N18" s="104"/>
      <c r="O18" s="93"/>
      <c r="P18" s="104"/>
      <c r="Q18" s="23">
        <f t="shared" si="0"/>
        <v>18</v>
      </c>
      <c r="R18" s="90">
        <v>16</v>
      </c>
      <c r="S18" s="9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3.5" customHeight="1">
      <c r="A19" s="154" t="s">
        <v>93</v>
      </c>
      <c r="B19" s="143" t="s">
        <v>32</v>
      </c>
      <c r="C19" s="137"/>
      <c r="D19" s="146"/>
      <c r="E19" s="137"/>
      <c r="F19" s="146"/>
      <c r="G19" s="137"/>
      <c r="H19" s="147"/>
      <c r="I19" s="137">
        <v>1</v>
      </c>
      <c r="J19" s="146">
        <v>15</v>
      </c>
      <c r="K19" s="137"/>
      <c r="L19" s="146"/>
      <c r="M19" s="155"/>
      <c r="N19" s="157"/>
      <c r="O19" s="156"/>
      <c r="P19" s="157"/>
      <c r="Q19" s="141">
        <f t="shared" si="0"/>
        <v>15</v>
      </c>
      <c r="R19" s="142">
        <v>17</v>
      </c>
      <c r="S19" s="9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3.5" customHeight="1">
      <c r="A20" s="169" t="s">
        <v>95</v>
      </c>
      <c r="B20" s="118" t="s">
        <v>57</v>
      </c>
      <c r="C20" s="59">
        <v>8</v>
      </c>
      <c r="D20" s="37">
        <v>7</v>
      </c>
      <c r="E20" s="59" t="s">
        <v>21</v>
      </c>
      <c r="F20" s="37">
        <v>2</v>
      </c>
      <c r="G20" s="59"/>
      <c r="H20" s="40"/>
      <c r="I20" s="59"/>
      <c r="J20" s="37"/>
      <c r="K20" s="59" t="s">
        <v>21</v>
      </c>
      <c r="L20" s="37">
        <v>4</v>
      </c>
      <c r="M20" s="63"/>
      <c r="N20" s="34"/>
      <c r="O20" s="92"/>
      <c r="P20" s="34"/>
      <c r="Q20" s="23">
        <f t="shared" si="0"/>
        <v>13</v>
      </c>
      <c r="R20" s="90">
        <v>18</v>
      </c>
      <c r="S20" s="9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3.5" customHeight="1">
      <c r="A21" s="154" t="s">
        <v>102</v>
      </c>
      <c r="B21" s="167" t="s">
        <v>103</v>
      </c>
      <c r="C21" s="181"/>
      <c r="D21" s="146"/>
      <c r="E21" s="168"/>
      <c r="F21" s="146"/>
      <c r="G21" s="182"/>
      <c r="H21" s="147"/>
      <c r="I21" s="168"/>
      <c r="J21" s="146"/>
      <c r="K21" s="168"/>
      <c r="L21" s="146"/>
      <c r="M21" s="155">
        <v>2</v>
      </c>
      <c r="N21" s="157">
        <v>13</v>
      </c>
      <c r="O21" s="164"/>
      <c r="P21" s="157"/>
      <c r="Q21" s="141">
        <f t="shared" si="0"/>
        <v>13</v>
      </c>
      <c r="R21" s="158">
        <v>18</v>
      </c>
      <c r="S21" s="9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3.5" customHeight="1">
      <c r="A22" s="169" t="s">
        <v>106</v>
      </c>
      <c r="B22" s="119" t="s">
        <v>107</v>
      </c>
      <c r="C22" s="61"/>
      <c r="D22" s="37"/>
      <c r="E22" s="91"/>
      <c r="F22" s="114"/>
      <c r="G22" s="59"/>
      <c r="H22" s="44"/>
      <c r="I22" s="59"/>
      <c r="J22" s="40"/>
      <c r="K22" s="59"/>
      <c r="L22" s="114"/>
      <c r="M22" s="59">
        <v>5</v>
      </c>
      <c r="N22" s="34">
        <v>10</v>
      </c>
      <c r="O22" s="61"/>
      <c r="P22" s="47"/>
      <c r="Q22" s="23">
        <f t="shared" si="0"/>
        <v>10</v>
      </c>
      <c r="R22" s="112">
        <v>20</v>
      </c>
      <c r="S22" s="9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3.5" customHeight="1">
      <c r="A23" s="154" t="s">
        <v>97</v>
      </c>
      <c r="B23" s="143" t="s">
        <v>12</v>
      </c>
      <c r="C23" s="137">
        <v>9</v>
      </c>
      <c r="D23" s="146">
        <v>6</v>
      </c>
      <c r="E23" s="137"/>
      <c r="F23" s="146"/>
      <c r="G23" s="137"/>
      <c r="H23" s="147"/>
      <c r="I23" s="137"/>
      <c r="J23" s="146"/>
      <c r="K23" s="137"/>
      <c r="L23" s="146"/>
      <c r="M23" s="155">
        <v>15</v>
      </c>
      <c r="N23" s="157">
        <v>3</v>
      </c>
      <c r="O23" s="156"/>
      <c r="P23" s="157"/>
      <c r="Q23" s="141">
        <f t="shared" si="0"/>
        <v>9</v>
      </c>
      <c r="R23" s="142">
        <v>21</v>
      </c>
      <c r="S23" s="9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3.5" customHeight="1">
      <c r="A24" s="169" t="s">
        <v>129</v>
      </c>
      <c r="B24" s="118" t="s">
        <v>108</v>
      </c>
      <c r="C24" s="91"/>
      <c r="D24" s="37"/>
      <c r="E24" s="59"/>
      <c r="F24" s="37"/>
      <c r="G24" s="59"/>
      <c r="H24" s="40"/>
      <c r="I24" s="59"/>
      <c r="J24" s="37"/>
      <c r="K24" s="59"/>
      <c r="L24" s="37"/>
      <c r="M24" s="63">
        <v>8</v>
      </c>
      <c r="N24" s="34">
        <v>7</v>
      </c>
      <c r="O24" s="66"/>
      <c r="P24" s="34"/>
      <c r="Q24" s="23">
        <f t="shared" si="0"/>
        <v>7</v>
      </c>
      <c r="R24" s="112">
        <v>22</v>
      </c>
      <c r="S24" s="9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4.25" customHeight="1">
      <c r="A25" s="154" t="s">
        <v>98</v>
      </c>
      <c r="B25" s="143" t="s">
        <v>30</v>
      </c>
      <c r="C25" s="137" t="s">
        <v>21</v>
      </c>
      <c r="D25" s="146">
        <v>2</v>
      </c>
      <c r="E25" s="137"/>
      <c r="F25" s="146"/>
      <c r="G25" s="148"/>
      <c r="H25" s="147"/>
      <c r="I25" s="148"/>
      <c r="J25" s="146"/>
      <c r="K25" s="137" t="s">
        <v>21</v>
      </c>
      <c r="L25" s="146">
        <v>4</v>
      </c>
      <c r="M25" s="155"/>
      <c r="N25" s="157"/>
      <c r="O25" s="156"/>
      <c r="P25" s="157"/>
      <c r="Q25" s="141">
        <f t="shared" si="0"/>
        <v>6</v>
      </c>
      <c r="R25" s="144">
        <v>23</v>
      </c>
      <c r="S25" s="9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3.5" customHeight="1">
      <c r="A26" s="169" t="s">
        <v>109</v>
      </c>
      <c r="B26" s="118" t="s">
        <v>110</v>
      </c>
      <c r="C26" s="61"/>
      <c r="D26" s="114"/>
      <c r="E26" s="61"/>
      <c r="F26" s="114"/>
      <c r="G26" s="59"/>
      <c r="H26" s="44"/>
      <c r="I26" s="61"/>
      <c r="J26" s="44"/>
      <c r="K26" s="59"/>
      <c r="L26" s="114"/>
      <c r="M26" s="59">
        <v>9</v>
      </c>
      <c r="N26" s="34">
        <v>6</v>
      </c>
      <c r="O26" s="61"/>
      <c r="P26" s="48"/>
      <c r="Q26" s="23">
        <f t="shared" si="0"/>
        <v>6</v>
      </c>
      <c r="R26" s="112">
        <v>23</v>
      </c>
      <c r="S26" s="9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3.5" customHeight="1">
      <c r="A27" s="154" t="s">
        <v>66</v>
      </c>
      <c r="B27" s="143" t="s">
        <v>22</v>
      </c>
      <c r="C27" s="137"/>
      <c r="D27" s="146"/>
      <c r="E27" s="137"/>
      <c r="F27" s="146"/>
      <c r="G27" s="137"/>
      <c r="H27" s="147"/>
      <c r="I27" s="137"/>
      <c r="J27" s="146"/>
      <c r="K27" s="137" t="s">
        <v>21</v>
      </c>
      <c r="L27" s="146">
        <v>4</v>
      </c>
      <c r="M27" s="155"/>
      <c r="N27" s="157"/>
      <c r="O27" s="156"/>
      <c r="P27" s="157"/>
      <c r="Q27" s="141">
        <f t="shared" si="0"/>
        <v>4</v>
      </c>
      <c r="R27" s="142">
        <v>25</v>
      </c>
      <c r="S27" s="9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3.5" customHeight="1">
      <c r="A28" s="169" t="s">
        <v>100</v>
      </c>
      <c r="B28" s="119" t="s">
        <v>33</v>
      </c>
      <c r="C28" s="101"/>
      <c r="D28" s="102"/>
      <c r="E28" s="59" t="s">
        <v>21</v>
      </c>
      <c r="F28" s="102">
        <v>2</v>
      </c>
      <c r="G28" s="101"/>
      <c r="H28" s="103"/>
      <c r="I28" s="101"/>
      <c r="J28" s="102"/>
      <c r="K28" s="101"/>
      <c r="L28" s="102"/>
      <c r="M28" s="105"/>
      <c r="N28" s="106"/>
      <c r="O28" s="93"/>
      <c r="P28" s="104"/>
      <c r="Q28" s="23">
        <f t="shared" si="0"/>
        <v>2</v>
      </c>
      <c r="R28" s="112">
        <v>26</v>
      </c>
      <c r="S28" s="9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3.5" customHeight="1">
      <c r="A29" s="116"/>
      <c r="B29" s="118"/>
      <c r="C29" s="61"/>
      <c r="D29" s="43"/>
      <c r="E29" s="61"/>
      <c r="F29" s="45"/>
      <c r="G29" s="59"/>
      <c r="H29" s="45"/>
      <c r="I29" s="59"/>
      <c r="J29" s="43"/>
      <c r="K29" s="59"/>
      <c r="L29" s="45"/>
      <c r="M29" s="59"/>
      <c r="N29" s="65"/>
      <c r="O29" s="61"/>
      <c r="P29" s="46"/>
      <c r="Q29" s="23"/>
      <c r="R29" s="24"/>
      <c r="S29" s="9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3.5" customHeight="1">
      <c r="A30" s="116"/>
      <c r="B30" s="118"/>
      <c r="C30" s="59"/>
      <c r="D30" s="37"/>
      <c r="E30" s="59"/>
      <c r="F30" s="37"/>
      <c r="G30" s="59"/>
      <c r="H30" s="40"/>
      <c r="I30" s="59"/>
      <c r="J30" s="37"/>
      <c r="K30" s="59"/>
      <c r="L30" s="37"/>
      <c r="M30" s="63"/>
      <c r="N30" s="35"/>
      <c r="O30" s="66"/>
      <c r="P30" s="34"/>
      <c r="Q30" s="23"/>
      <c r="R30" s="24"/>
      <c r="S30" s="9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3.5" customHeight="1">
      <c r="A31" s="116"/>
      <c r="B31" s="118"/>
      <c r="C31" s="59"/>
      <c r="D31" s="37"/>
      <c r="E31" s="59"/>
      <c r="F31" s="37"/>
      <c r="G31" s="59"/>
      <c r="H31" s="40"/>
      <c r="I31" s="59"/>
      <c r="J31" s="37"/>
      <c r="K31" s="59"/>
      <c r="L31" s="37"/>
      <c r="M31" s="63"/>
      <c r="N31" s="35"/>
      <c r="O31" s="66"/>
      <c r="P31" s="34"/>
      <c r="Q31" s="23"/>
      <c r="R31" s="24"/>
      <c r="S31" s="9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3.5" customHeight="1">
      <c r="A32" s="116"/>
      <c r="B32" s="118"/>
      <c r="C32" s="59"/>
      <c r="D32" s="37"/>
      <c r="E32" s="59"/>
      <c r="F32" s="37"/>
      <c r="G32" s="59"/>
      <c r="H32" s="40"/>
      <c r="I32" s="59"/>
      <c r="J32" s="37"/>
      <c r="K32" s="59"/>
      <c r="L32" s="37"/>
      <c r="M32" s="63"/>
      <c r="N32" s="35"/>
      <c r="O32" s="66"/>
      <c r="P32" s="34"/>
      <c r="Q32" s="23"/>
      <c r="R32" s="25"/>
      <c r="S32" s="9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3.5" customHeight="1">
      <c r="A33" s="116"/>
      <c r="B33" s="118"/>
      <c r="C33" s="61"/>
      <c r="D33" s="43"/>
      <c r="E33" s="61"/>
      <c r="F33" s="45"/>
      <c r="G33" s="59"/>
      <c r="H33" s="45"/>
      <c r="I33" s="59"/>
      <c r="J33" s="43"/>
      <c r="K33" s="61"/>
      <c r="L33" s="43"/>
      <c r="M33" s="59"/>
      <c r="N33" s="65"/>
      <c r="O33" s="61"/>
      <c r="P33" s="46"/>
      <c r="Q33" s="23"/>
      <c r="R33" s="24"/>
      <c r="S33" s="9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3.5" customHeight="1">
      <c r="A34" s="116"/>
      <c r="B34" s="118"/>
      <c r="C34" s="61"/>
      <c r="D34" s="40"/>
      <c r="E34" s="61"/>
      <c r="F34" s="40"/>
      <c r="G34" s="59"/>
      <c r="H34" s="40"/>
      <c r="I34" s="61"/>
      <c r="J34" s="40"/>
      <c r="K34" s="59"/>
      <c r="L34" s="40"/>
      <c r="M34" s="61"/>
      <c r="N34" s="47"/>
      <c r="O34" s="61"/>
      <c r="P34" s="47"/>
      <c r="Q34" s="23"/>
      <c r="R34" s="24"/>
      <c r="S34" s="9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3.5" customHeight="1">
      <c r="A35" s="116"/>
      <c r="B35" s="118"/>
      <c r="C35" s="59"/>
      <c r="D35" s="37"/>
      <c r="E35" s="59"/>
      <c r="F35" s="37"/>
      <c r="G35" s="59"/>
      <c r="H35" s="40"/>
      <c r="I35" s="59"/>
      <c r="J35" s="37"/>
      <c r="K35" s="59"/>
      <c r="L35" s="37"/>
      <c r="M35" s="63"/>
      <c r="N35" s="35"/>
      <c r="O35" s="66"/>
      <c r="P35" s="34"/>
      <c r="Q35" s="23"/>
      <c r="R35" s="24"/>
      <c r="S35" s="9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3.5" customHeight="1">
      <c r="A36" s="116"/>
      <c r="B36" s="118"/>
      <c r="C36" s="86"/>
      <c r="D36" s="87"/>
      <c r="E36" s="86"/>
      <c r="F36" s="87"/>
      <c r="G36" s="86"/>
      <c r="H36" s="88"/>
      <c r="I36" s="86"/>
      <c r="J36" s="87"/>
      <c r="K36" s="86"/>
      <c r="L36" s="87"/>
      <c r="M36" s="63"/>
      <c r="N36" s="35"/>
      <c r="O36" s="66"/>
      <c r="P36" s="34"/>
      <c r="Q36" s="23"/>
      <c r="R36" s="24"/>
      <c r="S36" s="9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3.5" customHeight="1">
      <c r="A37" s="117"/>
      <c r="B37" s="121"/>
      <c r="C37" s="50"/>
      <c r="D37" s="51"/>
      <c r="E37" s="50"/>
      <c r="F37" s="51"/>
      <c r="G37" s="50"/>
      <c r="H37" s="52"/>
      <c r="I37" s="50"/>
      <c r="J37" s="51"/>
      <c r="K37" s="50"/>
      <c r="L37" s="51"/>
      <c r="M37" s="53"/>
      <c r="N37" s="54"/>
      <c r="O37" s="55"/>
      <c r="P37" s="56"/>
      <c r="Q37" s="27"/>
      <c r="R37" s="33"/>
      <c r="S37" s="9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2:33" ht="13.5" customHeight="1" hidden="1">
      <c r="B38" s="69" t="s">
        <v>9</v>
      </c>
      <c r="C38" s="70"/>
      <c r="D38" s="71"/>
      <c r="E38" s="70"/>
      <c r="F38" s="71"/>
      <c r="G38" s="70"/>
      <c r="H38" s="72"/>
      <c r="I38" s="70"/>
      <c r="J38" s="71"/>
      <c r="K38" s="70"/>
      <c r="L38" s="71"/>
      <c r="M38" s="74"/>
      <c r="N38" s="75"/>
      <c r="O38" s="76"/>
      <c r="P38" s="73"/>
      <c r="Q38" s="77" t="e">
        <f>D38+F38+H38+J38+L38+#REF!+N38+P38</f>
        <v>#REF!</v>
      </c>
      <c r="R38" s="78"/>
      <c r="S38" s="9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2:33" ht="13.5" customHeight="1" hidden="1">
      <c r="B39" s="26" t="s">
        <v>8</v>
      </c>
      <c r="C39" s="59"/>
      <c r="D39" s="37"/>
      <c r="E39" s="59"/>
      <c r="F39" s="37"/>
      <c r="G39" s="59"/>
      <c r="H39" s="40"/>
      <c r="I39" s="59"/>
      <c r="J39" s="37"/>
      <c r="K39" s="59"/>
      <c r="L39" s="37"/>
      <c r="M39" s="63"/>
      <c r="N39" s="35"/>
      <c r="O39" s="66"/>
      <c r="P39" s="34"/>
      <c r="Q39" s="23" t="e">
        <f>D39+F39+H39+J39+L39+#REF!+N39+P39</f>
        <v>#REF!</v>
      </c>
      <c r="R39" s="24"/>
      <c r="S39" s="9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2:33" ht="13.5" customHeight="1" hidden="1">
      <c r="B40" s="22" t="s">
        <v>25</v>
      </c>
      <c r="C40" s="60"/>
      <c r="D40" s="38"/>
      <c r="E40" s="60"/>
      <c r="F40" s="38"/>
      <c r="G40" s="60"/>
      <c r="H40" s="41"/>
      <c r="I40" s="60"/>
      <c r="J40" s="38"/>
      <c r="K40" s="60"/>
      <c r="L40" s="38"/>
      <c r="M40" s="64"/>
      <c r="N40" s="19"/>
      <c r="O40" s="67"/>
      <c r="P40" s="18"/>
      <c r="Q40" s="20" t="e">
        <f>D40+F40+H40+J40+L40+#REF!+N40+P40</f>
        <v>#REF!</v>
      </c>
      <c r="R40" s="21"/>
      <c r="S40" s="9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2:33" ht="13.5" customHeight="1" hidden="1">
      <c r="B41" s="49" t="s">
        <v>11</v>
      </c>
      <c r="C41" s="50"/>
      <c r="D41" s="51"/>
      <c r="E41" s="50"/>
      <c r="F41" s="51"/>
      <c r="G41" s="50"/>
      <c r="H41" s="52"/>
      <c r="I41" s="50"/>
      <c r="J41" s="51"/>
      <c r="K41" s="50"/>
      <c r="L41" s="51"/>
      <c r="M41" s="53"/>
      <c r="N41" s="54"/>
      <c r="O41" s="55"/>
      <c r="P41" s="56"/>
      <c r="Q41" s="27" t="e">
        <f>D41+F41+H41+J41+L41+#REF!+N41+P41</f>
        <v>#REF!</v>
      </c>
      <c r="R41" s="33"/>
      <c r="S41" s="9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2:33" ht="13.5" customHeight="1">
      <c r="B42" s="11"/>
      <c r="C42" s="12"/>
      <c r="D42" s="13"/>
      <c r="E42" s="12"/>
      <c r="F42" s="13"/>
      <c r="G42" s="12"/>
      <c r="H42" s="15"/>
      <c r="I42" s="12"/>
      <c r="J42" s="13"/>
      <c r="K42" s="12"/>
      <c r="L42" s="13"/>
      <c r="M42" s="16"/>
      <c r="N42" s="15"/>
      <c r="O42" s="17"/>
      <c r="P42" s="13"/>
      <c r="Q42" s="14"/>
      <c r="R42" s="12"/>
      <c r="S42" s="9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2:33" ht="13.5" customHeight="1">
      <c r="B43" s="11"/>
      <c r="C43" s="4"/>
      <c r="D43" s="13"/>
      <c r="E43" s="12"/>
      <c r="F43" s="13"/>
      <c r="G43" s="12"/>
      <c r="H43" s="15"/>
      <c r="I43" s="12"/>
      <c r="J43" s="13"/>
      <c r="K43" t="s">
        <v>31</v>
      </c>
      <c r="N43" s="15"/>
      <c r="O43" s="17"/>
      <c r="P43" s="13"/>
      <c r="Q43" s="14"/>
      <c r="R43" s="12"/>
      <c r="S43" s="9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2:33" ht="13.5" customHeight="1">
      <c r="B44" s="11"/>
      <c r="C44" s="12"/>
      <c r="D44" s="13"/>
      <c r="E44" s="12"/>
      <c r="F44" s="13"/>
      <c r="G44" s="12"/>
      <c r="H44" s="15"/>
      <c r="I44" s="12"/>
      <c r="J44" s="13"/>
      <c r="N44" s="15"/>
      <c r="O44" s="17"/>
      <c r="P44" s="13"/>
      <c r="Q44" s="14"/>
      <c r="R44" s="12"/>
      <c r="S44" s="9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2:33" ht="13.5" customHeight="1">
      <c r="B45" s="11"/>
      <c r="C45" s="12"/>
      <c r="D45" s="13"/>
      <c r="E45" s="12"/>
      <c r="F45" s="13"/>
      <c r="G45" s="12"/>
      <c r="H45" s="15"/>
      <c r="I45" s="12"/>
      <c r="J45" s="13"/>
      <c r="N45" s="15"/>
      <c r="O45" s="17"/>
      <c r="P45" s="13"/>
      <c r="Q45" s="14"/>
      <c r="R45" s="12"/>
      <c r="S45" s="9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2:33" ht="13.5" customHeight="1">
      <c r="B46" s="11"/>
      <c r="C46" s="12"/>
      <c r="D46" s="13"/>
      <c r="E46" s="12"/>
      <c r="F46" s="13"/>
      <c r="G46" s="12"/>
      <c r="H46" s="15"/>
      <c r="I46" s="12"/>
      <c r="J46" s="13"/>
      <c r="N46" s="15"/>
      <c r="O46" s="17"/>
      <c r="P46" s="13"/>
      <c r="Q46" s="14"/>
      <c r="R46" s="12"/>
      <c r="S46" s="9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2:33" ht="13.5" customHeight="1">
      <c r="B47" s="11"/>
      <c r="C47" s="12"/>
      <c r="D47" s="13"/>
      <c r="E47" s="12"/>
      <c r="F47" s="13"/>
      <c r="G47" s="12"/>
      <c r="H47" s="15"/>
      <c r="I47" s="12"/>
      <c r="J47" s="13"/>
      <c r="N47" s="15"/>
      <c r="O47" s="17"/>
      <c r="P47" s="13"/>
      <c r="Q47" s="14"/>
      <c r="R47" s="12"/>
      <c r="S47" s="9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2:33" ht="12" customHeight="1">
      <c r="B48" s="11"/>
      <c r="C48" s="31"/>
      <c r="D48" s="13"/>
      <c r="E48" s="12"/>
      <c r="F48" s="13"/>
      <c r="G48" s="12"/>
      <c r="H48" s="15"/>
      <c r="I48" s="12"/>
      <c r="J48" s="13"/>
      <c r="K48" s="12"/>
      <c r="L48" s="13"/>
      <c r="M48" s="16"/>
      <c r="N48" s="15"/>
      <c r="O48" s="17"/>
      <c r="P48" s="13"/>
      <c r="Q48" s="14"/>
      <c r="R48" s="12"/>
      <c r="S48" s="9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2:33" ht="12" customHeight="1">
      <c r="B49" s="11"/>
      <c r="C49" s="31"/>
      <c r="D49" s="13"/>
      <c r="E49" s="12"/>
      <c r="F49" s="13"/>
      <c r="G49" s="12"/>
      <c r="H49" s="15"/>
      <c r="I49" s="12"/>
      <c r="J49" s="13"/>
      <c r="K49" s="12"/>
      <c r="L49" s="13"/>
      <c r="M49" s="16"/>
      <c r="N49" s="15"/>
      <c r="O49" s="17"/>
      <c r="P49" s="13"/>
      <c r="Q49" s="14"/>
      <c r="R49" s="12"/>
      <c r="S49" s="9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2:33" ht="17.25">
      <c r="B50" s="11"/>
      <c r="C50" s="31" t="s">
        <v>128</v>
      </c>
      <c r="D50" s="13"/>
      <c r="E50" s="12"/>
      <c r="F50" s="13"/>
      <c r="G50" s="12"/>
      <c r="H50" s="15"/>
      <c r="I50" s="12"/>
      <c r="J50" s="13"/>
      <c r="K50" s="12"/>
      <c r="L50" s="13"/>
      <c r="M50" s="16"/>
      <c r="N50" s="15"/>
      <c r="O50" s="17"/>
      <c r="P50" s="13"/>
      <c r="Q50" s="14"/>
      <c r="R50" s="12"/>
      <c r="S50" s="9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2:33" ht="13.5" customHeight="1">
      <c r="B51" s="11"/>
      <c r="C51" s="12"/>
      <c r="D51" s="13"/>
      <c r="E51" s="12"/>
      <c r="F51" s="13"/>
      <c r="G51" s="12"/>
      <c r="H51" s="15"/>
      <c r="I51" s="12"/>
      <c r="J51" s="13"/>
      <c r="K51" s="12"/>
      <c r="L51" s="13"/>
      <c r="M51" s="16"/>
      <c r="N51" s="15"/>
      <c r="O51" s="17"/>
      <c r="P51" s="13"/>
      <c r="Q51" s="14"/>
      <c r="R51" s="12"/>
      <c r="S51" s="9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ht="13.5">
      <c r="S52" s="1"/>
    </row>
    <row r="53" ht="13.5">
      <c r="S53" s="1"/>
    </row>
    <row r="54" spans="2:18" ht="13.5">
      <c r="B54" s="1"/>
      <c r="C54" s="2"/>
      <c r="D54" s="1"/>
      <c r="E54" s="2"/>
      <c r="F54" s="1"/>
      <c r="G54" s="1"/>
      <c r="H54" s="1"/>
      <c r="I54" s="2"/>
      <c r="J54" s="1"/>
      <c r="K54" s="1"/>
      <c r="M54" s="1"/>
      <c r="N54" s="1"/>
      <c r="O54" s="2"/>
      <c r="P54" s="1"/>
      <c r="Q54" s="1"/>
      <c r="R54" s="1"/>
    </row>
    <row r="55" spans="2:18" ht="13.5">
      <c r="B55" s="1"/>
      <c r="C55" s="2"/>
      <c r="D55" s="1"/>
      <c r="E55" s="2"/>
      <c r="F55" s="1"/>
      <c r="G55" s="1"/>
      <c r="H55" s="1"/>
      <c r="I55" s="2"/>
      <c r="J55" s="1"/>
      <c r="K55" s="1"/>
      <c r="M55" s="1"/>
      <c r="N55" s="1"/>
      <c r="O55" s="2"/>
      <c r="P55" s="1"/>
      <c r="Q55" s="1"/>
      <c r="R55" s="1"/>
    </row>
    <row r="56" spans="2:18" ht="13.5">
      <c r="B56" s="1"/>
      <c r="C56" s="2"/>
      <c r="D56" s="1"/>
      <c r="E56" s="2"/>
      <c r="F56" s="1"/>
      <c r="G56" s="1"/>
      <c r="H56" s="1"/>
      <c r="I56" s="2"/>
      <c r="J56" s="1"/>
      <c r="K56" s="1"/>
      <c r="M56" s="1"/>
      <c r="N56" s="1"/>
      <c r="O56" s="2"/>
      <c r="P56" s="1"/>
      <c r="Q56" s="1"/>
      <c r="R56" s="1"/>
    </row>
    <row r="57" spans="2:18" ht="13.5">
      <c r="B57" s="1"/>
      <c r="C57" s="2"/>
      <c r="D57" s="1"/>
      <c r="E57" s="2"/>
      <c r="F57" s="1"/>
      <c r="G57" s="1"/>
      <c r="H57" s="1"/>
      <c r="I57" s="2"/>
      <c r="J57" s="1"/>
      <c r="K57" s="1"/>
      <c r="M57" s="1"/>
      <c r="N57" s="1"/>
      <c r="O57" s="2"/>
      <c r="P57" s="1"/>
      <c r="Q57" s="1"/>
      <c r="R57" s="1"/>
    </row>
    <row r="58" spans="2:18" ht="13.5">
      <c r="B58" s="1"/>
      <c r="C58" s="2"/>
      <c r="D58" s="1"/>
      <c r="E58" s="2"/>
      <c r="F58" s="1"/>
      <c r="G58" s="1"/>
      <c r="H58" s="1"/>
      <c r="I58" s="2"/>
      <c r="J58" s="1"/>
      <c r="K58" s="1"/>
      <c r="M58" s="1"/>
      <c r="N58" s="1"/>
      <c r="O58" s="2"/>
      <c r="P58" s="1"/>
      <c r="Q58" s="1"/>
      <c r="R58" s="1"/>
    </row>
    <row r="59" spans="2:18" ht="13.5">
      <c r="B59" s="1"/>
      <c r="C59" s="2"/>
      <c r="D59" s="1"/>
      <c r="E59" s="2"/>
      <c r="F59" s="1"/>
      <c r="G59" s="1"/>
      <c r="H59" s="1"/>
      <c r="I59" s="2"/>
      <c r="J59" s="1"/>
      <c r="K59" s="1"/>
      <c r="M59" s="1"/>
      <c r="N59" s="1"/>
      <c r="O59" s="2"/>
      <c r="P59" s="1"/>
      <c r="Q59" s="1"/>
      <c r="R59" s="1"/>
    </row>
    <row r="60" spans="2:18" ht="13.5">
      <c r="B60" s="1"/>
      <c r="C60" s="2"/>
      <c r="D60" s="1"/>
      <c r="E60" s="2"/>
      <c r="F60" s="1"/>
      <c r="G60" s="1"/>
      <c r="H60" s="1"/>
      <c r="I60" s="2"/>
      <c r="J60" s="1"/>
      <c r="K60" s="1"/>
      <c r="M60" s="1"/>
      <c r="N60" s="1"/>
      <c r="O60" s="2"/>
      <c r="P60" s="1"/>
      <c r="Q60" s="1"/>
      <c r="R60" s="1"/>
    </row>
    <row r="61" spans="2:18" ht="13.5">
      <c r="B61" s="1"/>
      <c r="C61" s="2"/>
      <c r="D61" s="1"/>
      <c r="E61" s="2"/>
      <c r="F61" s="1"/>
      <c r="G61" s="1"/>
      <c r="H61" s="1"/>
      <c r="I61" s="2"/>
      <c r="J61" s="1"/>
      <c r="K61" s="1"/>
      <c r="M61" s="1"/>
      <c r="N61" s="1"/>
      <c r="O61" s="2"/>
      <c r="P61" s="1"/>
      <c r="Q61" s="1"/>
      <c r="R61" s="1"/>
    </row>
    <row r="62" spans="2:18" ht="13.5">
      <c r="B62" s="1"/>
      <c r="C62" s="2"/>
      <c r="D62" s="1"/>
      <c r="E62" s="2"/>
      <c r="F62" s="1"/>
      <c r="G62" s="1"/>
      <c r="H62" s="1"/>
      <c r="I62" s="2"/>
      <c r="J62" s="1"/>
      <c r="K62" s="1"/>
      <c r="M62" s="1"/>
      <c r="N62" s="1"/>
      <c r="O62" s="2"/>
      <c r="P62" s="1"/>
      <c r="Q62" s="1"/>
      <c r="R62" s="1"/>
    </row>
    <row r="63" spans="2:18" ht="13.5">
      <c r="B63" s="1"/>
      <c r="C63" s="2"/>
      <c r="D63" s="1"/>
      <c r="E63" s="2"/>
      <c r="F63" s="1"/>
      <c r="G63" s="1"/>
      <c r="H63" s="1"/>
      <c r="I63" s="2"/>
      <c r="J63" s="1"/>
      <c r="K63" s="1"/>
      <c r="M63" s="1"/>
      <c r="N63" s="1"/>
      <c r="O63" s="2"/>
      <c r="P63" s="1"/>
      <c r="Q63" s="1"/>
      <c r="R63" s="1"/>
    </row>
    <row r="64" spans="2:18" ht="13.5">
      <c r="B64" s="1"/>
      <c r="C64" s="2"/>
      <c r="D64" s="1"/>
      <c r="E64" s="2"/>
      <c r="F64" s="1"/>
      <c r="G64" s="1"/>
      <c r="H64" s="1"/>
      <c r="I64" s="2"/>
      <c r="J64" s="1"/>
      <c r="K64" s="1"/>
      <c r="M64" s="1"/>
      <c r="N64" s="1"/>
      <c r="O64" s="2"/>
      <c r="P64" s="1"/>
      <c r="Q64" s="1"/>
      <c r="R64" s="1"/>
    </row>
    <row r="65" spans="2:18" ht="13.5">
      <c r="B65" s="1"/>
      <c r="C65" s="2"/>
      <c r="D65" s="1"/>
      <c r="E65" s="2"/>
      <c r="F65" s="1"/>
      <c r="G65" s="1"/>
      <c r="H65" s="1"/>
      <c r="I65" s="2"/>
      <c r="J65" s="1"/>
      <c r="K65" s="1"/>
      <c r="M65" s="1"/>
      <c r="N65" s="1"/>
      <c r="O65" s="2"/>
      <c r="P65" s="1"/>
      <c r="Q65" s="1"/>
      <c r="R65" s="1"/>
    </row>
    <row r="97" spans="2:18" ht="13.5">
      <c r="B97" s="1"/>
      <c r="C97" s="2"/>
      <c r="D97" s="1"/>
      <c r="E97" s="2"/>
      <c r="F97" s="1"/>
      <c r="G97" s="1"/>
      <c r="H97" s="1"/>
      <c r="I97" s="2"/>
      <c r="J97" s="1"/>
      <c r="K97" s="1"/>
      <c r="M97" s="1"/>
      <c r="N97" s="1"/>
      <c r="O97" s="2"/>
      <c r="P97" s="1"/>
      <c r="Q97" s="1"/>
      <c r="R97" s="1"/>
    </row>
    <row r="98" spans="2:18" ht="13.5">
      <c r="B98" s="1"/>
      <c r="C98" s="2"/>
      <c r="D98" s="1"/>
      <c r="E98" s="2"/>
      <c r="F98" s="1"/>
      <c r="G98" s="1"/>
      <c r="H98" s="1"/>
      <c r="I98" s="2"/>
      <c r="J98" s="1"/>
      <c r="K98" s="1"/>
      <c r="M98" s="1"/>
      <c r="N98" s="1"/>
      <c r="O98" s="2"/>
      <c r="P98" s="1"/>
      <c r="Q98" s="1"/>
      <c r="R98" s="1"/>
    </row>
    <row r="99" spans="2:18" ht="13.5">
      <c r="B99" s="1"/>
      <c r="C99" s="2"/>
      <c r="D99" s="1"/>
      <c r="E99" s="2"/>
      <c r="F99" s="1"/>
      <c r="G99" s="1"/>
      <c r="H99" s="1"/>
      <c r="I99" s="2"/>
      <c r="J99" s="1"/>
      <c r="K99" s="1"/>
      <c r="M99" s="1"/>
      <c r="N99" s="1"/>
      <c r="O99" s="2"/>
      <c r="P99" s="1"/>
      <c r="Q99" s="1"/>
      <c r="R99" s="1"/>
    </row>
    <row r="100" spans="2:18" ht="13.5">
      <c r="B100" s="1"/>
      <c r="C100" s="2"/>
      <c r="D100" s="1"/>
      <c r="E100" s="2"/>
      <c r="F100" s="1"/>
      <c r="G100" s="1"/>
      <c r="H100" s="1"/>
      <c r="I100" s="2"/>
      <c r="J100" s="1"/>
      <c r="K100" s="1"/>
      <c r="M100" s="1"/>
      <c r="N100" s="1"/>
      <c r="O100" s="2"/>
      <c r="P100" s="1"/>
      <c r="Q100" s="1"/>
      <c r="R100" s="1"/>
    </row>
    <row r="101" spans="2:18" ht="13.5">
      <c r="B101" s="1"/>
      <c r="C101" s="2"/>
      <c r="D101" s="1"/>
      <c r="E101" s="2"/>
      <c r="F101" s="1"/>
      <c r="G101" s="1"/>
      <c r="H101" s="1"/>
      <c r="I101" s="2"/>
      <c r="J101" s="1"/>
      <c r="K101" s="1"/>
      <c r="M101" s="1"/>
      <c r="N101" s="1"/>
      <c r="O101" s="2"/>
      <c r="P101" s="1"/>
      <c r="Q101" s="1"/>
      <c r="R101" s="1"/>
    </row>
    <row r="102" spans="2:18" ht="13.5">
      <c r="B102" s="1"/>
      <c r="C102" s="2"/>
      <c r="D102" s="1"/>
      <c r="E102" s="2"/>
      <c r="F102" s="1"/>
      <c r="G102" s="1"/>
      <c r="H102" s="1"/>
      <c r="I102" s="2"/>
      <c r="J102" s="1"/>
      <c r="K102" s="1"/>
      <c r="M102" s="1"/>
      <c r="N102" s="1"/>
      <c r="O102" s="2"/>
      <c r="P102" s="1"/>
      <c r="Q102" s="1"/>
      <c r="R102" s="1"/>
    </row>
    <row r="103" spans="2:18" ht="13.5">
      <c r="B103" s="1"/>
      <c r="C103" s="2"/>
      <c r="D103" s="1"/>
      <c r="E103" s="2"/>
      <c r="F103" s="1"/>
      <c r="G103" s="1"/>
      <c r="H103" s="1"/>
      <c r="I103" s="2"/>
      <c r="J103" s="1"/>
      <c r="K103" s="1"/>
      <c r="M103" s="1"/>
      <c r="N103" s="1"/>
      <c r="O103" s="2"/>
      <c r="P103" s="1"/>
      <c r="Q103" s="1"/>
      <c r="R103" s="1"/>
    </row>
    <row r="104" spans="2:18" ht="13.5">
      <c r="B104" s="1"/>
      <c r="C104" s="2"/>
      <c r="D104" s="1"/>
      <c r="E104" s="2"/>
      <c r="F104" s="1"/>
      <c r="G104" s="1"/>
      <c r="H104" s="1"/>
      <c r="I104" s="2"/>
      <c r="J104" s="1"/>
      <c r="K104" s="1"/>
      <c r="M104" s="1"/>
      <c r="N104" s="1"/>
      <c r="O104" s="2"/>
      <c r="P104" s="1"/>
      <c r="Q104" s="1"/>
      <c r="R104" s="1"/>
    </row>
    <row r="105" spans="2:18" ht="13.5">
      <c r="B105" s="1"/>
      <c r="C105" s="2"/>
      <c r="D105" s="1"/>
      <c r="E105" s="2"/>
      <c r="F105" s="1"/>
      <c r="G105" s="1"/>
      <c r="H105" s="1"/>
      <c r="I105" s="2"/>
      <c r="J105" s="1"/>
      <c r="K105" s="1"/>
      <c r="M105" s="1"/>
      <c r="N105" s="1"/>
      <c r="O105" s="2"/>
      <c r="P105" s="1"/>
      <c r="Q105" s="1"/>
      <c r="R105" s="1"/>
    </row>
    <row r="106" spans="2:18" ht="13.5">
      <c r="B106" s="1"/>
      <c r="C106" s="2"/>
      <c r="D106" s="1"/>
      <c r="E106" s="2"/>
      <c r="F106" s="1"/>
      <c r="G106" s="1"/>
      <c r="H106" s="1"/>
      <c r="I106" s="2"/>
      <c r="J106" s="1"/>
      <c r="K106" s="1"/>
      <c r="M106" s="1"/>
      <c r="N106" s="1"/>
      <c r="O106" s="2"/>
      <c r="P106" s="1"/>
      <c r="Q106" s="1"/>
      <c r="R106" s="1"/>
    </row>
  </sheetData>
  <mergeCells count="10">
    <mergeCell ref="K1:L1"/>
    <mergeCell ref="M1:N1"/>
    <mergeCell ref="R1:R2"/>
    <mergeCell ref="Q1:Q2"/>
    <mergeCell ref="O1:P1"/>
    <mergeCell ref="C1:D1"/>
    <mergeCell ref="A1:B2"/>
    <mergeCell ref="E1:F1"/>
    <mergeCell ref="I1:J1"/>
    <mergeCell ref="G1:H1"/>
  </mergeCells>
  <printOptions/>
  <pageMargins left="0.35" right="0.1968503937007874" top="0.5" bottom="0.41" header="0.2" footer="0.21"/>
  <pageSetup horizontalDpi="300" verticalDpi="300" orientation="landscape" paperSize="9" scale="90" r:id="rId2"/>
  <headerFooter alignWithMargins="0">
    <oddHeader>&amp;C&amp;16 2010　ＪＳＡＦ外洋東海レース年間成績&amp;R&amp;D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7"/>
  <sheetViews>
    <sheetView zoomScale="75" zoomScaleNormal="75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B2"/>
    </sheetView>
  </sheetViews>
  <sheetFormatPr defaultColWidth="9.00390625" defaultRowHeight="13.5"/>
  <cols>
    <col min="2" max="2" width="14.875" style="0" customWidth="1"/>
    <col min="3" max="3" width="7.625" style="3" customWidth="1"/>
    <col min="4" max="4" width="7.625" style="0" customWidth="1"/>
    <col min="5" max="5" width="7.625" style="3" customWidth="1"/>
    <col min="6" max="8" width="7.625" style="0" customWidth="1"/>
    <col min="9" max="9" width="7.625" style="3" customWidth="1"/>
    <col min="10" max="14" width="7.625" style="0" customWidth="1"/>
    <col min="15" max="15" width="10.625" style="3" customWidth="1"/>
    <col min="16" max="16" width="11.625" style="0" customWidth="1"/>
    <col min="17" max="18" width="8.875" style="0" customWidth="1"/>
    <col min="19" max="19" width="8.625" style="0" customWidth="1"/>
  </cols>
  <sheetData>
    <row r="1" spans="1:33" ht="14.25" customHeight="1">
      <c r="A1" s="184" t="s">
        <v>38</v>
      </c>
      <c r="B1" s="185"/>
      <c r="C1" s="200" t="s">
        <v>39</v>
      </c>
      <c r="D1" s="200"/>
      <c r="E1" s="200" t="s">
        <v>3</v>
      </c>
      <c r="F1" s="200"/>
      <c r="G1" s="198" t="s">
        <v>40</v>
      </c>
      <c r="H1" s="199"/>
      <c r="I1" s="200" t="s">
        <v>4</v>
      </c>
      <c r="J1" s="200"/>
      <c r="K1" s="201" t="s">
        <v>17</v>
      </c>
      <c r="L1" s="202"/>
      <c r="M1" s="198" t="s">
        <v>34</v>
      </c>
      <c r="N1" s="199"/>
      <c r="O1" s="201" t="s">
        <v>18</v>
      </c>
      <c r="P1" s="202"/>
      <c r="Q1" s="203" t="s">
        <v>13</v>
      </c>
      <c r="R1" s="193" t="s">
        <v>0</v>
      </c>
      <c r="S1" s="8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14.25" customHeight="1">
      <c r="A2" s="186"/>
      <c r="B2" s="187"/>
      <c r="C2" s="5" t="s">
        <v>2</v>
      </c>
      <c r="D2" s="6" t="s">
        <v>35</v>
      </c>
      <c r="E2" s="5" t="s">
        <v>2</v>
      </c>
      <c r="F2" s="6" t="s">
        <v>35</v>
      </c>
      <c r="G2" s="5" t="s">
        <v>2</v>
      </c>
      <c r="H2" s="6" t="s">
        <v>35</v>
      </c>
      <c r="I2" s="30" t="s">
        <v>2</v>
      </c>
      <c r="J2" s="6" t="s">
        <v>35</v>
      </c>
      <c r="K2" s="5" t="s">
        <v>2</v>
      </c>
      <c r="L2" s="6" t="s">
        <v>35</v>
      </c>
      <c r="M2" s="5" t="s">
        <v>2</v>
      </c>
      <c r="N2" s="6" t="s">
        <v>35</v>
      </c>
      <c r="O2" s="5" t="s">
        <v>2</v>
      </c>
      <c r="P2" s="6" t="s">
        <v>35</v>
      </c>
      <c r="Q2" s="204"/>
      <c r="R2" s="193"/>
      <c r="S2" s="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4.25" customHeight="1">
      <c r="A3" s="124" t="s">
        <v>66</v>
      </c>
      <c r="B3" s="125" t="s">
        <v>36</v>
      </c>
      <c r="C3" s="126"/>
      <c r="D3" s="127"/>
      <c r="E3" s="128">
        <v>3</v>
      </c>
      <c r="F3" s="129">
        <v>12</v>
      </c>
      <c r="G3" s="128"/>
      <c r="H3" s="130"/>
      <c r="I3" s="128">
        <v>3</v>
      </c>
      <c r="J3" s="129">
        <v>12</v>
      </c>
      <c r="K3" s="126"/>
      <c r="L3" s="130"/>
      <c r="M3" s="128">
        <v>3</v>
      </c>
      <c r="N3" s="212">
        <v>12</v>
      </c>
      <c r="O3" s="126"/>
      <c r="P3" s="127"/>
      <c r="Q3" s="131">
        <f aca="true" t="shared" si="0" ref="Q3:Q25">F3+H3+J3+L3+N3</f>
        <v>36</v>
      </c>
      <c r="R3" s="132">
        <v>1</v>
      </c>
      <c r="S3" s="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4.25" customHeight="1">
      <c r="A4" s="122" t="s">
        <v>69</v>
      </c>
      <c r="B4" s="118" t="s">
        <v>43</v>
      </c>
      <c r="C4" s="61"/>
      <c r="D4" s="48"/>
      <c r="E4" s="59">
        <v>2</v>
      </c>
      <c r="F4" s="114">
        <v>13</v>
      </c>
      <c r="G4" s="91"/>
      <c r="H4" s="44"/>
      <c r="I4" s="59"/>
      <c r="J4" s="44"/>
      <c r="K4" s="61"/>
      <c r="L4" s="44"/>
      <c r="M4" s="59">
        <v>1</v>
      </c>
      <c r="N4" s="211">
        <v>15</v>
      </c>
      <c r="O4" s="61"/>
      <c r="P4" s="48"/>
      <c r="Q4" s="23">
        <f>F4+H4+J4+L4+N4</f>
        <v>28</v>
      </c>
      <c r="R4" s="90">
        <v>2</v>
      </c>
      <c r="S4" s="9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4.25" customHeight="1">
      <c r="A5" s="133" t="s">
        <v>67</v>
      </c>
      <c r="B5" s="143" t="s">
        <v>42</v>
      </c>
      <c r="C5" s="135"/>
      <c r="D5" s="145"/>
      <c r="E5" s="137">
        <v>1</v>
      </c>
      <c r="F5" s="146">
        <v>15</v>
      </c>
      <c r="G5" s="137"/>
      <c r="H5" s="147"/>
      <c r="I5" s="137"/>
      <c r="J5" s="147"/>
      <c r="K5" s="135"/>
      <c r="L5" s="147"/>
      <c r="M5" s="137"/>
      <c r="N5" s="213"/>
      <c r="O5" s="135"/>
      <c r="P5" s="145"/>
      <c r="Q5" s="141">
        <f>F5+H5+J5+L5+N5</f>
        <v>15</v>
      </c>
      <c r="R5" s="142">
        <v>3</v>
      </c>
      <c r="S5" s="9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4.25" customHeight="1">
      <c r="A6" s="170" t="s">
        <v>68</v>
      </c>
      <c r="B6" s="120" t="s">
        <v>41</v>
      </c>
      <c r="C6" s="61"/>
      <c r="D6" s="46"/>
      <c r="E6" s="59"/>
      <c r="F6" s="97"/>
      <c r="G6" s="59"/>
      <c r="H6" s="45"/>
      <c r="I6" s="59">
        <v>1</v>
      </c>
      <c r="J6" s="97">
        <v>15</v>
      </c>
      <c r="K6" s="61"/>
      <c r="L6" s="43"/>
      <c r="M6" s="59"/>
      <c r="N6" s="209"/>
      <c r="O6" s="61"/>
      <c r="P6" s="46"/>
      <c r="Q6" s="23">
        <f t="shared" si="0"/>
        <v>15</v>
      </c>
      <c r="R6" s="90">
        <v>3</v>
      </c>
      <c r="S6" s="9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4.25" customHeight="1">
      <c r="A7" s="133" t="s">
        <v>70</v>
      </c>
      <c r="B7" s="143" t="s">
        <v>64</v>
      </c>
      <c r="C7" s="135"/>
      <c r="D7" s="136"/>
      <c r="E7" s="137"/>
      <c r="F7" s="140"/>
      <c r="G7" s="137"/>
      <c r="H7" s="139"/>
      <c r="I7" s="137">
        <v>2</v>
      </c>
      <c r="J7" s="140">
        <v>13</v>
      </c>
      <c r="K7" s="135"/>
      <c r="L7" s="138"/>
      <c r="M7" s="135"/>
      <c r="N7" s="214"/>
      <c r="O7" s="135"/>
      <c r="P7" s="136"/>
      <c r="Q7" s="141">
        <f t="shared" si="0"/>
        <v>13</v>
      </c>
      <c r="R7" s="144">
        <v>5</v>
      </c>
      <c r="S7" s="9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19" ht="14.25" customHeight="1">
      <c r="A8" s="170" t="s">
        <v>113</v>
      </c>
      <c r="B8" s="118" t="s">
        <v>114</v>
      </c>
      <c r="C8" s="59"/>
      <c r="D8" s="34"/>
      <c r="E8" s="59"/>
      <c r="F8" s="37"/>
      <c r="G8" s="59"/>
      <c r="H8" s="40"/>
      <c r="I8" s="61"/>
      <c r="J8" s="37"/>
      <c r="K8" s="91"/>
      <c r="L8" s="37"/>
      <c r="M8" s="63">
        <v>2</v>
      </c>
      <c r="N8" s="210">
        <v>13</v>
      </c>
      <c r="O8" s="66"/>
      <c r="P8" s="34"/>
      <c r="Q8" s="23">
        <f t="shared" si="0"/>
        <v>13</v>
      </c>
      <c r="R8" s="90">
        <v>5</v>
      </c>
      <c r="S8" s="2"/>
    </row>
    <row r="9" spans="1:19" ht="14.25" customHeight="1">
      <c r="A9" s="133" t="s">
        <v>71</v>
      </c>
      <c r="B9" s="143" t="s">
        <v>47</v>
      </c>
      <c r="C9" s="135"/>
      <c r="D9" s="145"/>
      <c r="E9" s="137">
        <v>4</v>
      </c>
      <c r="F9" s="146">
        <v>11</v>
      </c>
      <c r="G9" s="137"/>
      <c r="H9" s="147"/>
      <c r="I9" s="135"/>
      <c r="J9" s="146"/>
      <c r="K9" s="135"/>
      <c r="L9" s="147"/>
      <c r="M9" s="135"/>
      <c r="N9" s="213"/>
      <c r="O9" s="135"/>
      <c r="P9" s="145"/>
      <c r="Q9" s="141">
        <f t="shared" si="0"/>
        <v>11</v>
      </c>
      <c r="R9" s="142">
        <v>7</v>
      </c>
      <c r="S9" s="2"/>
    </row>
    <row r="10" spans="1:19" ht="14.25" customHeight="1">
      <c r="A10" s="170" t="s">
        <v>115</v>
      </c>
      <c r="B10" s="118" t="s">
        <v>116</v>
      </c>
      <c r="C10" s="59"/>
      <c r="D10" s="34"/>
      <c r="E10" s="59"/>
      <c r="F10" s="37"/>
      <c r="G10" s="59"/>
      <c r="H10" s="40"/>
      <c r="I10" s="59"/>
      <c r="J10" s="37"/>
      <c r="K10" s="171"/>
      <c r="L10" s="37"/>
      <c r="M10" s="63">
        <v>4</v>
      </c>
      <c r="N10" s="210">
        <v>11</v>
      </c>
      <c r="O10" s="66"/>
      <c r="P10" s="34"/>
      <c r="Q10" s="23">
        <f t="shared" si="0"/>
        <v>11</v>
      </c>
      <c r="R10" s="90">
        <v>7</v>
      </c>
      <c r="S10" s="2"/>
    </row>
    <row r="11" spans="1:33" ht="14.25" customHeight="1">
      <c r="A11" s="133" t="s">
        <v>72</v>
      </c>
      <c r="B11" s="134" t="s">
        <v>49</v>
      </c>
      <c r="C11" s="135"/>
      <c r="D11" s="136"/>
      <c r="E11" s="135">
        <v>5</v>
      </c>
      <c r="F11" s="140">
        <v>10</v>
      </c>
      <c r="G11" s="137"/>
      <c r="H11" s="139"/>
      <c r="I11" s="135"/>
      <c r="J11" s="140"/>
      <c r="K11" s="135"/>
      <c r="L11" s="138"/>
      <c r="M11" s="137"/>
      <c r="N11" s="214"/>
      <c r="O11" s="135"/>
      <c r="P11" s="136"/>
      <c r="Q11" s="141">
        <f t="shared" si="0"/>
        <v>10</v>
      </c>
      <c r="R11" s="142">
        <v>9</v>
      </c>
      <c r="S11" s="9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4.25" customHeight="1">
      <c r="A12" s="170" t="s">
        <v>117</v>
      </c>
      <c r="B12" s="118" t="s">
        <v>118</v>
      </c>
      <c r="C12" s="61"/>
      <c r="D12" s="47"/>
      <c r="E12" s="59"/>
      <c r="F12" s="37"/>
      <c r="G12" s="59"/>
      <c r="H12" s="40"/>
      <c r="I12" s="59"/>
      <c r="J12" s="40"/>
      <c r="K12" s="61"/>
      <c r="L12" s="40"/>
      <c r="M12" s="59">
        <v>5</v>
      </c>
      <c r="N12" s="210">
        <v>10</v>
      </c>
      <c r="O12" s="61"/>
      <c r="P12" s="47"/>
      <c r="Q12" s="23">
        <f t="shared" si="0"/>
        <v>10</v>
      </c>
      <c r="R12" s="90">
        <v>9</v>
      </c>
      <c r="S12" s="9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4.25" customHeight="1">
      <c r="A13" s="133" t="s">
        <v>73</v>
      </c>
      <c r="B13" s="143" t="s">
        <v>46</v>
      </c>
      <c r="C13" s="135"/>
      <c r="D13" s="145"/>
      <c r="E13" s="137">
        <v>6</v>
      </c>
      <c r="F13" s="146">
        <v>9</v>
      </c>
      <c r="G13" s="137"/>
      <c r="H13" s="147"/>
      <c r="I13" s="135"/>
      <c r="J13" s="146"/>
      <c r="K13" s="135"/>
      <c r="L13" s="147"/>
      <c r="M13" s="135"/>
      <c r="N13" s="213"/>
      <c r="O13" s="135"/>
      <c r="P13" s="145"/>
      <c r="Q13" s="141">
        <f t="shared" si="0"/>
        <v>9</v>
      </c>
      <c r="R13" s="142">
        <v>11</v>
      </c>
      <c r="S13" s="9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19" ht="14.25" customHeight="1">
      <c r="A14" s="170" t="s">
        <v>119</v>
      </c>
      <c r="B14" s="118" t="s">
        <v>120</v>
      </c>
      <c r="C14" s="61"/>
      <c r="D14" s="47"/>
      <c r="E14" s="61"/>
      <c r="F14" s="37"/>
      <c r="G14" s="59"/>
      <c r="H14" s="40"/>
      <c r="I14" s="59"/>
      <c r="J14" s="40"/>
      <c r="K14" s="61"/>
      <c r="L14" s="40"/>
      <c r="M14" s="59">
        <v>6</v>
      </c>
      <c r="N14" s="210">
        <v>9</v>
      </c>
      <c r="O14" s="61"/>
      <c r="P14" s="47"/>
      <c r="Q14" s="23">
        <f t="shared" si="0"/>
        <v>9</v>
      </c>
      <c r="R14" s="115">
        <v>11</v>
      </c>
      <c r="S14" s="2"/>
    </row>
    <row r="15" spans="1:33" ht="14.25" customHeight="1">
      <c r="A15" s="133" t="s">
        <v>74</v>
      </c>
      <c r="B15" s="143" t="s">
        <v>58</v>
      </c>
      <c r="C15" s="135"/>
      <c r="D15" s="145"/>
      <c r="E15" s="137">
        <v>7</v>
      </c>
      <c r="F15" s="146">
        <v>8</v>
      </c>
      <c r="G15" s="137"/>
      <c r="H15" s="147"/>
      <c r="I15" s="135"/>
      <c r="J15" s="146"/>
      <c r="K15" s="135"/>
      <c r="L15" s="147"/>
      <c r="M15" s="135"/>
      <c r="N15" s="213"/>
      <c r="O15" s="135"/>
      <c r="P15" s="145"/>
      <c r="Q15" s="141">
        <f t="shared" si="0"/>
        <v>8</v>
      </c>
      <c r="R15" s="142">
        <v>13</v>
      </c>
      <c r="S15" s="9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4.25" customHeight="1">
      <c r="A16" s="170" t="s">
        <v>79</v>
      </c>
      <c r="B16" s="118" t="s">
        <v>61</v>
      </c>
      <c r="C16" s="61"/>
      <c r="D16" s="47"/>
      <c r="E16" s="59" t="s">
        <v>21</v>
      </c>
      <c r="F16" s="37">
        <v>2</v>
      </c>
      <c r="G16" s="59"/>
      <c r="H16" s="40"/>
      <c r="I16" s="61"/>
      <c r="J16" s="37"/>
      <c r="K16" s="61"/>
      <c r="L16" s="40"/>
      <c r="M16" s="59">
        <v>9</v>
      </c>
      <c r="N16" s="210">
        <v>6</v>
      </c>
      <c r="O16" s="61"/>
      <c r="P16" s="47"/>
      <c r="Q16" s="23">
        <f t="shared" si="0"/>
        <v>8</v>
      </c>
      <c r="R16" s="115">
        <v>13</v>
      </c>
      <c r="S16" s="9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4.25" customHeight="1">
      <c r="A17" s="133" t="s">
        <v>121</v>
      </c>
      <c r="B17" s="143" t="s">
        <v>122</v>
      </c>
      <c r="C17" s="137"/>
      <c r="D17" s="157"/>
      <c r="E17" s="148"/>
      <c r="F17" s="146"/>
      <c r="G17" s="137"/>
      <c r="H17" s="147"/>
      <c r="I17" s="135"/>
      <c r="J17" s="146"/>
      <c r="K17" s="137"/>
      <c r="L17" s="146"/>
      <c r="M17" s="155">
        <v>7</v>
      </c>
      <c r="N17" s="213">
        <v>8</v>
      </c>
      <c r="O17" s="156"/>
      <c r="P17" s="157"/>
      <c r="Q17" s="141">
        <f t="shared" si="0"/>
        <v>8</v>
      </c>
      <c r="R17" s="142">
        <v>13</v>
      </c>
      <c r="S17" s="9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4.25" customHeight="1">
      <c r="A18" s="170" t="s">
        <v>75</v>
      </c>
      <c r="B18" s="118" t="s">
        <v>48</v>
      </c>
      <c r="C18" s="61"/>
      <c r="D18" s="48"/>
      <c r="E18" s="59">
        <v>8</v>
      </c>
      <c r="F18" s="114">
        <v>7</v>
      </c>
      <c r="G18" s="59"/>
      <c r="H18" s="44"/>
      <c r="I18" s="61"/>
      <c r="J18" s="114"/>
      <c r="K18" s="61"/>
      <c r="L18" s="44"/>
      <c r="M18" s="61"/>
      <c r="N18" s="211"/>
      <c r="O18" s="61"/>
      <c r="P18" s="48"/>
      <c r="Q18" s="23">
        <f t="shared" si="0"/>
        <v>7</v>
      </c>
      <c r="R18" s="90">
        <v>16</v>
      </c>
      <c r="S18" s="9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19" ht="14.25" customHeight="1">
      <c r="A19" s="133" t="s">
        <v>123</v>
      </c>
      <c r="B19" s="143" t="s">
        <v>124</v>
      </c>
      <c r="C19" s="135"/>
      <c r="D19" s="145"/>
      <c r="E19" s="135"/>
      <c r="F19" s="146"/>
      <c r="G19" s="137"/>
      <c r="H19" s="147"/>
      <c r="I19" s="135"/>
      <c r="J19" s="147"/>
      <c r="K19" s="135"/>
      <c r="L19" s="147"/>
      <c r="M19" s="137">
        <v>8</v>
      </c>
      <c r="N19" s="213">
        <v>7</v>
      </c>
      <c r="O19" s="135"/>
      <c r="P19" s="145"/>
      <c r="Q19" s="141">
        <f t="shared" si="0"/>
        <v>7</v>
      </c>
      <c r="R19" s="144">
        <v>16</v>
      </c>
      <c r="S19" s="2"/>
    </row>
    <row r="20" spans="1:19" ht="14.25" customHeight="1">
      <c r="A20" s="170" t="s">
        <v>76</v>
      </c>
      <c r="B20" s="118" t="s">
        <v>44</v>
      </c>
      <c r="C20" s="61"/>
      <c r="D20" s="47"/>
      <c r="E20" s="59">
        <v>9</v>
      </c>
      <c r="F20" s="37">
        <v>6</v>
      </c>
      <c r="G20" s="59"/>
      <c r="H20" s="40"/>
      <c r="I20" s="59"/>
      <c r="J20" s="37"/>
      <c r="K20" s="172"/>
      <c r="L20" s="40"/>
      <c r="M20" s="59"/>
      <c r="N20" s="210"/>
      <c r="O20" s="61"/>
      <c r="P20" s="47"/>
      <c r="Q20" s="23">
        <f t="shared" si="0"/>
        <v>6</v>
      </c>
      <c r="R20" s="90">
        <v>18</v>
      </c>
      <c r="S20" s="2"/>
    </row>
    <row r="21" spans="1:19" ht="14.25" customHeight="1">
      <c r="A21" s="133" t="s">
        <v>77</v>
      </c>
      <c r="B21" s="143" t="s">
        <v>26</v>
      </c>
      <c r="C21" s="135"/>
      <c r="D21" s="145"/>
      <c r="E21" s="137" t="s">
        <v>21</v>
      </c>
      <c r="F21" s="146">
        <v>2</v>
      </c>
      <c r="G21" s="137"/>
      <c r="H21" s="147"/>
      <c r="I21" s="135"/>
      <c r="J21" s="146"/>
      <c r="K21" s="137" t="s">
        <v>21</v>
      </c>
      <c r="L21" s="147">
        <v>4</v>
      </c>
      <c r="M21" s="148"/>
      <c r="N21" s="213"/>
      <c r="O21" s="135"/>
      <c r="P21" s="145"/>
      <c r="Q21" s="141">
        <f t="shared" si="0"/>
        <v>6</v>
      </c>
      <c r="R21" s="144">
        <v>18</v>
      </c>
      <c r="S21" s="2"/>
    </row>
    <row r="22" spans="1:33" ht="14.25" customHeight="1">
      <c r="A22" s="170" t="s">
        <v>78</v>
      </c>
      <c r="B22" s="118" t="s">
        <v>59</v>
      </c>
      <c r="C22" s="61"/>
      <c r="D22" s="47"/>
      <c r="E22" s="59" t="s">
        <v>60</v>
      </c>
      <c r="F22" s="37">
        <v>2</v>
      </c>
      <c r="G22" s="59"/>
      <c r="H22" s="40"/>
      <c r="I22" s="61"/>
      <c r="J22" s="37"/>
      <c r="K22" s="91"/>
      <c r="L22" s="40"/>
      <c r="M22" s="91"/>
      <c r="N22" s="210"/>
      <c r="O22" s="61"/>
      <c r="P22" s="47"/>
      <c r="Q22" s="23">
        <f t="shared" si="0"/>
        <v>2</v>
      </c>
      <c r="R22" s="115">
        <v>20</v>
      </c>
      <c r="S22" s="9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4.25" customHeight="1">
      <c r="A23" s="133" t="s">
        <v>80</v>
      </c>
      <c r="B23" s="143" t="s">
        <v>30</v>
      </c>
      <c r="C23" s="135"/>
      <c r="D23" s="136"/>
      <c r="E23" s="137" t="s">
        <v>21</v>
      </c>
      <c r="F23" s="140">
        <v>2</v>
      </c>
      <c r="G23" s="137"/>
      <c r="H23" s="139"/>
      <c r="I23" s="135"/>
      <c r="J23" s="140"/>
      <c r="K23" s="135"/>
      <c r="L23" s="138"/>
      <c r="M23" s="135"/>
      <c r="N23" s="214"/>
      <c r="O23" s="135"/>
      <c r="P23" s="136"/>
      <c r="Q23" s="141">
        <f t="shared" si="0"/>
        <v>2</v>
      </c>
      <c r="R23" s="142">
        <v>20</v>
      </c>
      <c r="S23" s="9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4.25" customHeight="1">
      <c r="A24" s="170" t="s">
        <v>81</v>
      </c>
      <c r="B24" s="118" t="s">
        <v>62</v>
      </c>
      <c r="C24" s="61"/>
      <c r="D24" s="46"/>
      <c r="E24" s="59" t="s">
        <v>21</v>
      </c>
      <c r="F24" s="97">
        <v>2</v>
      </c>
      <c r="G24" s="59"/>
      <c r="H24" s="45"/>
      <c r="I24" s="61"/>
      <c r="J24" s="97"/>
      <c r="K24" s="61"/>
      <c r="L24" s="43"/>
      <c r="M24" s="61"/>
      <c r="N24" s="209"/>
      <c r="O24" s="61"/>
      <c r="P24" s="46"/>
      <c r="Q24" s="23">
        <f t="shared" si="0"/>
        <v>2</v>
      </c>
      <c r="R24" s="115">
        <v>20</v>
      </c>
      <c r="S24" s="9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19" ht="14.25" customHeight="1">
      <c r="A25" s="133" t="s">
        <v>125</v>
      </c>
      <c r="B25" s="143" t="s">
        <v>126</v>
      </c>
      <c r="C25" s="135"/>
      <c r="D25" s="145"/>
      <c r="E25" s="148"/>
      <c r="F25" s="146"/>
      <c r="G25" s="137"/>
      <c r="H25" s="147"/>
      <c r="I25" s="137"/>
      <c r="J25" s="147"/>
      <c r="K25" s="135"/>
      <c r="L25" s="147"/>
      <c r="M25" s="137" t="s">
        <v>127</v>
      </c>
      <c r="N25" s="213">
        <v>1</v>
      </c>
      <c r="O25" s="135"/>
      <c r="P25" s="145"/>
      <c r="Q25" s="141">
        <f t="shared" si="0"/>
        <v>1</v>
      </c>
      <c r="R25" s="142">
        <v>23</v>
      </c>
      <c r="S25" s="2"/>
    </row>
    <row r="26" spans="1:33" ht="10.5" customHeight="1">
      <c r="A26" s="122"/>
      <c r="B26" s="118"/>
      <c r="C26" s="61"/>
      <c r="D26" s="46"/>
      <c r="E26" s="59"/>
      <c r="F26" s="45"/>
      <c r="G26" s="59"/>
      <c r="H26" s="45"/>
      <c r="I26" s="59"/>
      <c r="J26" s="43"/>
      <c r="K26" s="61"/>
      <c r="L26" s="43"/>
      <c r="M26" s="59"/>
      <c r="N26" s="65"/>
      <c r="O26" s="61"/>
      <c r="P26" s="46"/>
      <c r="Q26" s="23"/>
      <c r="R26" s="25"/>
      <c r="S26" s="9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0.5" customHeight="1">
      <c r="A27" s="122"/>
      <c r="B27" s="118"/>
      <c r="C27" s="61"/>
      <c r="D27" s="48"/>
      <c r="E27" s="61"/>
      <c r="F27" s="44"/>
      <c r="G27" s="91"/>
      <c r="H27" s="44"/>
      <c r="I27" s="61"/>
      <c r="J27" s="44"/>
      <c r="K27" s="61"/>
      <c r="L27" s="44"/>
      <c r="M27" s="59"/>
      <c r="N27" s="48"/>
      <c r="O27" s="61"/>
      <c r="P27" s="48"/>
      <c r="Q27" s="23"/>
      <c r="R27" s="24"/>
      <c r="S27" s="9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0.5" customHeight="1">
      <c r="A28" s="122"/>
      <c r="B28" s="118"/>
      <c r="C28" s="61"/>
      <c r="D28" s="47"/>
      <c r="E28" s="59"/>
      <c r="F28" s="40"/>
      <c r="G28" s="59"/>
      <c r="H28" s="40"/>
      <c r="I28" s="59"/>
      <c r="J28" s="40"/>
      <c r="K28" s="61"/>
      <c r="L28" s="40"/>
      <c r="M28" s="59"/>
      <c r="N28" s="47"/>
      <c r="O28" s="61"/>
      <c r="P28" s="47"/>
      <c r="Q28" s="23"/>
      <c r="R28" s="24"/>
      <c r="S28" s="9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0.5" customHeight="1">
      <c r="A29" s="122"/>
      <c r="B29" s="118"/>
      <c r="C29" s="61"/>
      <c r="D29" s="47"/>
      <c r="E29" s="61"/>
      <c r="F29" s="40"/>
      <c r="G29" s="59"/>
      <c r="H29" s="40"/>
      <c r="I29" s="91"/>
      <c r="J29" s="40"/>
      <c r="K29" s="61"/>
      <c r="L29" s="40"/>
      <c r="M29" s="59"/>
      <c r="N29" s="47"/>
      <c r="O29" s="61"/>
      <c r="P29" s="47"/>
      <c r="Q29" s="23"/>
      <c r="R29" s="24"/>
      <c r="S29" s="9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19" ht="10.5" customHeight="1">
      <c r="A30" s="122"/>
      <c r="B30" s="118"/>
      <c r="C30" s="61"/>
      <c r="D30" s="47"/>
      <c r="E30" s="59"/>
      <c r="F30" s="40"/>
      <c r="G30" s="91"/>
      <c r="H30" s="40"/>
      <c r="I30" s="59"/>
      <c r="J30" s="40"/>
      <c r="K30" s="61"/>
      <c r="L30" s="40"/>
      <c r="M30" s="59"/>
      <c r="N30" s="47"/>
      <c r="O30" s="61"/>
      <c r="P30" s="47"/>
      <c r="Q30" s="23"/>
      <c r="R30" s="24"/>
      <c r="S30" s="2"/>
    </row>
    <row r="31" spans="1:33" ht="10.5" customHeight="1">
      <c r="A31" s="122"/>
      <c r="B31" s="120"/>
      <c r="C31" s="61"/>
      <c r="D31" s="46"/>
      <c r="E31" s="61"/>
      <c r="F31" s="43"/>
      <c r="G31" s="59"/>
      <c r="H31" s="45"/>
      <c r="I31" s="59"/>
      <c r="J31" s="43"/>
      <c r="K31" s="61"/>
      <c r="L31" s="43"/>
      <c r="M31" s="59"/>
      <c r="N31" s="65"/>
      <c r="O31" s="61"/>
      <c r="P31" s="46"/>
      <c r="Q31" s="23"/>
      <c r="R31" s="25"/>
      <c r="S31" s="9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0.5" customHeight="1">
      <c r="A32" s="122"/>
      <c r="B32" s="118"/>
      <c r="C32" s="61"/>
      <c r="D32" s="48"/>
      <c r="E32" s="61"/>
      <c r="F32" s="44"/>
      <c r="G32" s="59"/>
      <c r="H32" s="44"/>
      <c r="I32" s="59"/>
      <c r="J32" s="44"/>
      <c r="K32" s="61"/>
      <c r="L32" s="44"/>
      <c r="M32" s="59"/>
      <c r="N32" s="48"/>
      <c r="O32" s="61"/>
      <c r="P32" s="48"/>
      <c r="Q32" s="23"/>
      <c r="R32" s="24"/>
      <c r="S32" s="9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19" ht="10.5" customHeight="1">
      <c r="A33" s="122"/>
      <c r="B33" s="118"/>
      <c r="C33" s="61"/>
      <c r="D33" s="48"/>
      <c r="E33" s="59"/>
      <c r="F33" s="44"/>
      <c r="G33" s="59"/>
      <c r="H33" s="44"/>
      <c r="I33" s="61"/>
      <c r="J33" s="44"/>
      <c r="K33" s="61"/>
      <c r="L33" s="44"/>
      <c r="M33" s="61"/>
      <c r="N33" s="48"/>
      <c r="O33" s="61"/>
      <c r="P33" s="48"/>
      <c r="Q33" s="23"/>
      <c r="R33" s="24"/>
      <c r="S33" s="2"/>
    </row>
    <row r="34" spans="1:33" ht="10.5" customHeight="1">
      <c r="A34" s="122"/>
      <c r="B34" s="118"/>
      <c r="C34" s="59"/>
      <c r="D34" s="34"/>
      <c r="E34" s="59"/>
      <c r="F34" s="37"/>
      <c r="G34" s="59"/>
      <c r="H34" s="40"/>
      <c r="I34" s="61"/>
      <c r="J34" s="37"/>
      <c r="K34" s="59"/>
      <c r="L34" s="37"/>
      <c r="M34" s="63"/>
      <c r="N34" s="35"/>
      <c r="O34" s="66"/>
      <c r="P34" s="34"/>
      <c r="Q34" s="23"/>
      <c r="R34" s="24"/>
      <c r="S34" s="9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0.5" customHeight="1">
      <c r="A35" s="122"/>
      <c r="B35" s="118"/>
      <c r="C35" s="61"/>
      <c r="D35" s="47"/>
      <c r="E35" s="61"/>
      <c r="F35" s="40"/>
      <c r="G35" s="59"/>
      <c r="H35" s="40"/>
      <c r="I35" s="61"/>
      <c r="J35" s="40"/>
      <c r="K35" s="61"/>
      <c r="L35" s="40"/>
      <c r="M35" s="61"/>
      <c r="N35" s="47"/>
      <c r="O35" s="61"/>
      <c r="P35" s="47"/>
      <c r="Q35" s="23"/>
      <c r="R35" s="25"/>
      <c r="S35" s="9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0.5" customHeight="1">
      <c r="A36" s="122"/>
      <c r="B36" s="120"/>
      <c r="C36" s="61"/>
      <c r="D36" s="46"/>
      <c r="E36" s="61"/>
      <c r="F36" s="43"/>
      <c r="G36" s="59"/>
      <c r="H36" s="45"/>
      <c r="I36" s="61"/>
      <c r="J36" s="45"/>
      <c r="K36" s="61"/>
      <c r="L36" s="43"/>
      <c r="M36" s="59"/>
      <c r="N36" s="65"/>
      <c r="O36" s="61"/>
      <c r="P36" s="46"/>
      <c r="Q36" s="23"/>
      <c r="R36" s="25"/>
      <c r="S36" s="9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0.5" customHeight="1">
      <c r="A37" s="122"/>
      <c r="B37" s="120"/>
      <c r="C37" s="61"/>
      <c r="D37" s="46"/>
      <c r="E37" s="59"/>
      <c r="F37" s="43"/>
      <c r="G37" s="59"/>
      <c r="H37" s="45"/>
      <c r="I37" s="61"/>
      <c r="J37" s="45"/>
      <c r="K37" s="61"/>
      <c r="L37" s="43"/>
      <c r="M37" s="59"/>
      <c r="N37" s="65"/>
      <c r="O37" s="61"/>
      <c r="P37" s="46"/>
      <c r="Q37" s="23"/>
      <c r="R37" s="25"/>
      <c r="S37" s="9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0.5" customHeight="1">
      <c r="A38" s="122"/>
      <c r="B38" s="118"/>
      <c r="C38" s="61"/>
      <c r="D38" s="47"/>
      <c r="E38" s="61"/>
      <c r="F38" s="40"/>
      <c r="G38" s="59"/>
      <c r="H38" s="40"/>
      <c r="I38" s="61"/>
      <c r="J38" s="40"/>
      <c r="K38" s="61"/>
      <c r="L38" s="40"/>
      <c r="M38" s="61"/>
      <c r="N38" s="47"/>
      <c r="O38" s="61"/>
      <c r="P38" s="47"/>
      <c r="Q38" s="23"/>
      <c r="R38" s="25"/>
      <c r="S38" s="9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19" ht="10.5" customHeight="1">
      <c r="A39" s="122"/>
      <c r="B39" s="118"/>
      <c r="C39" s="61"/>
      <c r="D39" s="48"/>
      <c r="E39" s="61"/>
      <c r="F39" s="44"/>
      <c r="G39" s="59"/>
      <c r="H39" s="44"/>
      <c r="I39" s="61"/>
      <c r="J39" s="44"/>
      <c r="K39" s="61"/>
      <c r="L39" s="44"/>
      <c r="M39" s="61"/>
      <c r="N39" s="48"/>
      <c r="O39" s="61"/>
      <c r="P39" s="48"/>
      <c r="Q39" s="23"/>
      <c r="R39" s="25"/>
      <c r="S39" s="2"/>
    </row>
    <row r="40" spans="1:19" ht="10.5" customHeight="1">
      <c r="A40" s="122"/>
      <c r="B40" s="118"/>
      <c r="C40" s="59"/>
      <c r="D40" s="34"/>
      <c r="E40" s="59"/>
      <c r="F40" s="37"/>
      <c r="G40" s="59"/>
      <c r="H40" s="40"/>
      <c r="I40" s="61"/>
      <c r="J40" s="37"/>
      <c r="K40" s="59"/>
      <c r="L40" s="37"/>
      <c r="M40" s="63"/>
      <c r="N40" s="35"/>
      <c r="O40" s="66"/>
      <c r="P40" s="34"/>
      <c r="Q40" s="23"/>
      <c r="R40" s="25"/>
      <c r="S40" s="2"/>
    </row>
    <row r="41" spans="1:19" ht="10.5" customHeight="1">
      <c r="A41" s="122"/>
      <c r="B41" s="118"/>
      <c r="C41" s="61"/>
      <c r="D41" s="48"/>
      <c r="E41" s="61"/>
      <c r="F41" s="44"/>
      <c r="G41" s="59"/>
      <c r="H41" s="44"/>
      <c r="I41" s="61"/>
      <c r="J41" s="44"/>
      <c r="K41" s="61"/>
      <c r="L41" s="44"/>
      <c r="M41" s="61"/>
      <c r="N41" s="48"/>
      <c r="O41" s="61"/>
      <c r="P41" s="48"/>
      <c r="Q41" s="23"/>
      <c r="R41" s="25"/>
      <c r="S41" s="2"/>
    </row>
    <row r="42" spans="1:33" ht="10.5" customHeight="1">
      <c r="A42" s="122"/>
      <c r="B42" s="118"/>
      <c r="C42" s="61"/>
      <c r="D42" s="47"/>
      <c r="E42" s="61"/>
      <c r="F42" s="40"/>
      <c r="G42" s="59"/>
      <c r="H42" s="40"/>
      <c r="I42" s="61"/>
      <c r="J42" s="40"/>
      <c r="K42" s="61"/>
      <c r="L42" s="40"/>
      <c r="M42" s="61"/>
      <c r="N42" s="47"/>
      <c r="O42" s="61"/>
      <c r="P42" s="47"/>
      <c r="Q42" s="23"/>
      <c r="R42" s="25"/>
      <c r="S42" s="9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19" ht="10.5" customHeight="1">
      <c r="A43" s="122"/>
      <c r="B43" s="118"/>
      <c r="C43" s="61"/>
      <c r="D43" s="46"/>
      <c r="E43" s="61"/>
      <c r="F43" s="43"/>
      <c r="G43" s="59"/>
      <c r="H43" s="45"/>
      <c r="I43" s="61"/>
      <c r="J43" s="43"/>
      <c r="K43" s="61"/>
      <c r="L43" s="43"/>
      <c r="M43" s="61"/>
      <c r="N43" s="65"/>
      <c r="O43" s="61"/>
      <c r="P43" s="46"/>
      <c r="Q43" s="23"/>
      <c r="R43" s="25"/>
      <c r="S43" s="2"/>
    </row>
    <row r="44" spans="1:19" ht="10.5" customHeight="1">
      <c r="A44" s="122"/>
      <c r="B44" s="118"/>
      <c r="C44" s="61"/>
      <c r="D44" s="46"/>
      <c r="E44" s="61"/>
      <c r="F44" s="43"/>
      <c r="G44" s="59"/>
      <c r="H44" s="45"/>
      <c r="I44" s="61"/>
      <c r="J44" s="43"/>
      <c r="K44" s="61"/>
      <c r="L44" s="43"/>
      <c r="M44" s="61"/>
      <c r="N44" s="65"/>
      <c r="O44" s="61"/>
      <c r="P44" s="46"/>
      <c r="Q44" s="23"/>
      <c r="R44" s="25"/>
      <c r="S44" s="2"/>
    </row>
    <row r="45" spans="1:33" ht="10.5" customHeight="1">
      <c r="A45" s="122"/>
      <c r="B45" s="118"/>
      <c r="C45" s="61"/>
      <c r="D45" s="47"/>
      <c r="E45" s="61"/>
      <c r="F45" s="40"/>
      <c r="G45" s="59"/>
      <c r="H45" s="40"/>
      <c r="I45" s="61"/>
      <c r="J45" s="40"/>
      <c r="K45" s="61"/>
      <c r="L45" s="40"/>
      <c r="M45" s="61"/>
      <c r="N45" s="47"/>
      <c r="O45" s="61"/>
      <c r="P45" s="47"/>
      <c r="Q45" s="23"/>
      <c r="R45" s="25"/>
      <c r="S45" s="9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0.5" customHeight="1">
      <c r="A46" s="122"/>
      <c r="B46" s="118"/>
      <c r="C46" s="61"/>
      <c r="D46" s="47"/>
      <c r="E46" s="61"/>
      <c r="F46" s="40"/>
      <c r="G46" s="59"/>
      <c r="H46" s="40"/>
      <c r="I46" s="61"/>
      <c r="J46" s="40"/>
      <c r="K46" s="61"/>
      <c r="L46" s="40"/>
      <c r="M46" s="61"/>
      <c r="N46" s="47"/>
      <c r="O46" s="61"/>
      <c r="P46" s="47"/>
      <c r="Q46" s="23"/>
      <c r="R46" s="25"/>
      <c r="S46" s="9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0.5" customHeight="1">
      <c r="A47" s="122"/>
      <c r="B47" s="118"/>
      <c r="C47" s="61"/>
      <c r="D47" s="47"/>
      <c r="E47" s="61"/>
      <c r="F47" s="40"/>
      <c r="G47" s="59"/>
      <c r="H47" s="40"/>
      <c r="I47" s="61"/>
      <c r="J47" s="40"/>
      <c r="K47" s="61"/>
      <c r="L47" s="40"/>
      <c r="M47" s="61"/>
      <c r="N47" s="47"/>
      <c r="O47" s="61"/>
      <c r="P47" s="47"/>
      <c r="Q47" s="23"/>
      <c r="R47" s="25"/>
      <c r="S47" s="9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0.5" customHeight="1">
      <c r="A48" s="122"/>
      <c r="B48" s="118"/>
      <c r="C48" s="94"/>
      <c r="D48" s="95"/>
      <c r="E48" s="94"/>
      <c r="F48" s="88"/>
      <c r="G48" s="86"/>
      <c r="H48" s="88"/>
      <c r="I48" s="94"/>
      <c r="J48" s="88"/>
      <c r="K48" s="94"/>
      <c r="L48" s="88"/>
      <c r="M48" s="94"/>
      <c r="N48" s="95"/>
      <c r="O48" s="94"/>
      <c r="P48" s="95"/>
      <c r="Q48" s="23"/>
      <c r="R48" s="25"/>
      <c r="S48" s="9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10.5" customHeight="1">
      <c r="A49" s="122"/>
      <c r="B49" s="118"/>
      <c r="C49" s="94"/>
      <c r="D49" s="107"/>
      <c r="E49" s="86"/>
      <c r="F49" s="108"/>
      <c r="G49" s="86"/>
      <c r="H49" s="108"/>
      <c r="I49" s="86"/>
      <c r="J49" s="109"/>
      <c r="K49" s="94"/>
      <c r="L49" s="109"/>
      <c r="M49" s="86"/>
      <c r="N49" s="110"/>
      <c r="O49" s="94"/>
      <c r="P49" s="107"/>
      <c r="Q49" s="23"/>
      <c r="R49" s="25"/>
      <c r="S49" s="9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10.5" customHeight="1">
      <c r="A50" s="123"/>
      <c r="B50" s="121"/>
      <c r="C50" s="50"/>
      <c r="D50" s="56"/>
      <c r="E50" s="50"/>
      <c r="F50" s="51"/>
      <c r="G50" s="50"/>
      <c r="H50" s="52"/>
      <c r="I50" s="57"/>
      <c r="J50" s="51"/>
      <c r="K50" s="50"/>
      <c r="L50" s="51"/>
      <c r="M50" s="53"/>
      <c r="N50" s="54"/>
      <c r="O50" s="55"/>
      <c r="P50" s="56"/>
      <c r="Q50" s="27"/>
      <c r="R50" s="89"/>
      <c r="S50" s="9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2:19" ht="14.25" customHeight="1" hidden="1">
      <c r="B51" s="96" t="s">
        <v>25</v>
      </c>
      <c r="C51" s="79"/>
      <c r="D51" s="80"/>
      <c r="E51" s="81"/>
      <c r="F51" s="82"/>
      <c r="G51" s="81"/>
      <c r="H51" s="82"/>
      <c r="I51" s="79"/>
      <c r="J51" s="83"/>
      <c r="K51" s="81"/>
      <c r="L51" s="82"/>
      <c r="M51" s="79"/>
      <c r="N51" s="80"/>
      <c r="O51" s="79"/>
      <c r="P51" s="80"/>
      <c r="Q51" s="84" t="e">
        <f>F51+H51+J51+L51+#REF!+N51</f>
        <v>#REF!</v>
      </c>
      <c r="R51" s="85"/>
      <c r="S51" s="2"/>
    </row>
    <row r="52" spans="2:33" ht="14.25" customHeight="1" hidden="1">
      <c r="B52" s="28" t="s">
        <v>50</v>
      </c>
      <c r="C52" s="62"/>
      <c r="D52" s="36"/>
      <c r="E52" s="62"/>
      <c r="F52" s="39"/>
      <c r="G52" s="60"/>
      <c r="H52" s="42"/>
      <c r="I52" s="60"/>
      <c r="J52" s="39"/>
      <c r="K52" s="62"/>
      <c r="L52" s="39"/>
      <c r="M52" s="60"/>
      <c r="N52" s="36"/>
      <c r="O52" s="62"/>
      <c r="P52" s="36"/>
      <c r="Q52" s="20" t="e">
        <f>F52+H52+J52+L52+#REF!+N52</f>
        <v>#REF!</v>
      </c>
      <c r="R52" s="32"/>
      <c r="S52" s="9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2:33" ht="13.5" customHeight="1" hidden="1">
      <c r="B53" s="26" t="s">
        <v>51</v>
      </c>
      <c r="C53" s="61"/>
      <c r="D53" s="46"/>
      <c r="E53" s="61"/>
      <c r="F53" s="43"/>
      <c r="G53" s="59"/>
      <c r="H53" s="45"/>
      <c r="I53" s="61"/>
      <c r="J53" s="45"/>
      <c r="K53" s="61"/>
      <c r="L53" s="43"/>
      <c r="M53" s="59"/>
      <c r="N53" s="65"/>
      <c r="O53" s="61"/>
      <c r="P53" s="46"/>
      <c r="Q53" s="23" t="e">
        <f>F53+H53+J53+L53+#REF!+N53</f>
        <v>#REF!</v>
      </c>
      <c r="R53" s="25"/>
      <c r="S53" s="9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2:19" ht="14.25" customHeight="1" hidden="1">
      <c r="B54" s="22" t="s">
        <v>52</v>
      </c>
      <c r="C54" s="62"/>
      <c r="D54" s="58"/>
      <c r="E54" s="62"/>
      <c r="F54" s="41"/>
      <c r="G54" s="60"/>
      <c r="H54" s="41"/>
      <c r="I54" s="62"/>
      <c r="J54" s="41"/>
      <c r="K54" s="62"/>
      <c r="L54" s="41"/>
      <c r="M54" s="62"/>
      <c r="N54" s="58"/>
      <c r="O54" s="62"/>
      <c r="P54" s="58"/>
      <c r="Q54" s="20" t="e">
        <f>F54+H54+J54+L54+#REF!+N54</f>
        <v>#REF!</v>
      </c>
      <c r="R54" s="21"/>
      <c r="S54" s="2"/>
    </row>
    <row r="55" spans="2:19" ht="14.25" customHeight="1" hidden="1">
      <c r="B55" s="26" t="s">
        <v>37</v>
      </c>
      <c r="C55" s="61"/>
      <c r="D55" s="47"/>
      <c r="E55" s="61"/>
      <c r="F55" s="40"/>
      <c r="G55" s="59"/>
      <c r="H55" s="40"/>
      <c r="I55" s="61"/>
      <c r="J55" s="40"/>
      <c r="K55" s="61"/>
      <c r="L55" s="40"/>
      <c r="M55" s="61"/>
      <c r="N55" s="47"/>
      <c r="O55" s="61"/>
      <c r="P55" s="47"/>
      <c r="Q55" s="23" t="e">
        <f>F55+H55+J55+L55+#REF!+N55</f>
        <v>#REF!</v>
      </c>
      <c r="R55" s="24"/>
      <c r="S55" s="2"/>
    </row>
    <row r="56" spans="2:33" ht="14.25" customHeight="1" hidden="1">
      <c r="B56" s="22" t="s">
        <v>53</v>
      </c>
      <c r="C56" s="62"/>
      <c r="D56" s="58"/>
      <c r="E56" s="62"/>
      <c r="F56" s="41"/>
      <c r="G56" s="60"/>
      <c r="H56" s="41"/>
      <c r="I56" s="62"/>
      <c r="J56" s="41"/>
      <c r="K56" s="62"/>
      <c r="L56" s="41"/>
      <c r="M56" s="62"/>
      <c r="N56" s="58"/>
      <c r="O56" s="62"/>
      <c r="P56" s="58"/>
      <c r="Q56" s="20" t="e">
        <f>F56+H56+J56+L56+#REF!+N56</f>
        <v>#REF!</v>
      </c>
      <c r="R56" s="21"/>
      <c r="S56" s="9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2:33" ht="14.25" customHeight="1" hidden="1">
      <c r="B57" s="29" t="s">
        <v>54</v>
      </c>
      <c r="C57" s="57"/>
      <c r="D57" s="68"/>
      <c r="E57" s="57"/>
      <c r="F57" s="52"/>
      <c r="G57" s="50"/>
      <c r="H57" s="52"/>
      <c r="I57" s="57"/>
      <c r="J57" s="52"/>
      <c r="K57" s="57"/>
      <c r="L57" s="52"/>
      <c r="M57" s="57"/>
      <c r="N57" s="68"/>
      <c r="O57" s="57"/>
      <c r="P57" s="68"/>
      <c r="Q57" s="27" t="e">
        <f>F57+H57+J57+L57+#REF!+N57</f>
        <v>#REF!</v>
      </c>
      <c r="R57" s="33"/>
      <c r="S57" s="9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3:19" ht="14.25" customHeight="1">
      <c r="C58" s="4"/>
      <c r="D58" s="10"/>
      <c r="S58" s="2"/>
    </row>
    <row r="59" spans="11:19" ht="13.5">
      <c r="K59" t="s">
        <v>101</v>
      </c>
      <c r="S59" s="2"/>
    </row>
    <row r="60" ht="13.5">
      <c r="S60" s="2"/>
    </row>
    <row r="61" ht="13.5">
      <c r="S61" s="1"/>
    </row>
    <row r="62" ht="13.5">
      <c r="S62" s="1"/>
    </row>
    <row r="63" ht="13.5">
      <c r="S63" s="1"/>
    </row>
    <row r="64" ht="13.5">
      <c r="S64" s="1"/>
    </row>
    <row r="65" spans="2:18" ht="13.5">
      <c r="B65" s="1"/>
      <c r="C65" s="2"/>
      <c r="D65" s="1"/>
      <c r="E65" s="2"/>
      <c r="F65" s="1"/>
      <c r="G65" s="1"/>
      <c r="H65" s="1"/>
      <c r="I65" s="2"/>
      <c r="J65" s="1"/>
      <c r="K65" s="1"/>
      <c r="M65" s="1"/>
      <c r="N65" s="1"/>
      <c r="O65" s="2"/>
      <c r="P65" s="1"/>
      <c r="Q65" s="1"/>
      <c r="R65" s="1"/>
    </row>
    <row r="66" spans="2:18" ht="13.5">
      <c r="B66" s="1"/>
      <c r="C66" s="2"/>
      <c r="D66" s="1"/>
      <c r="E66" s="2"/>
      <c r="F66" s="1"/>
      <c r="G66" s="1"/>
      <c r="H66" s="1"/>
      <c r="I66" s="2"/>
      <c r="J66" s="1"/>
      <c r="K66" s="1"/>
      <c r="M66" s="1"/>
      <c r="N66" s="1"/>
      <c r="O66" s="2"/>
      <c r="P66" s="1"/>
      <c r="Q66" s="1"/>
      <c r="R66" s="1"/>
    </row>
    <row r="67" spans="2:18" ht="13.5">
      <c r="B67" s="1"/>
      <c r="C67" s="2"/>
      <c r="D67" s="1"/>
      <c r="E67" s="2"/>
      <c r="F67" s="1"/>
      <c r="G67" s="1"/>
      <c r="H67" s="1"/>
      <c r="I67" s="2"/>
      <c r="J67" s="1"/>
      <c r="K67" s="1"/>
      <c r="M67" s="1"/>
      <c r="N67" s="1"/>
      <c r="O67" s="2"/>
      <c r="P67" s="1"/>
      <c r="Q67" s="1"/>
      <c r="R67" s="1"/>
    </row>
    <row r="68" spans="2:18" ht="13.5">
      <c r="B68" s="1"/>
      <c r="C68" s="2"/>
      <c r="D68" s="1"/>
      <c r="E68" s="2"/>
      <c r="F68" s="1"/>
      <c r="G68" s="1"/>
      <c r="H68" s="1"/>
      <c r="I68" s="2"/>
      <c r="J68" s="1"/>
      <c r="K68" s="1"/>
      <c r="M68" s="1"/>
      <c r="N68" s="1"/>
      <c r="O68" s="2"/>
      <c r="P68" s="1"/>
      <c r="Q68" s="1"/>
      <c r="R68" s="1"/>
    </row>
    <row r="69" spans="2:18" ht="13.5">
      <c r="B69" s="1"/>
      <c r="C69" s="2"/>
      <c r="D69" s="1"/>
      <c r="E69" s="2"/>
      <c r="F69" s="1"/>
      <c r="G69" s="1"/>
      <c r="H69" s="1"/>
      <c r="I69" s="2"/>
      <c r="J69" s="1"/>
      <c r="K69" s="1"/>
      <c r="M69" s="1"/>
      <c r="N69" s="1"/>
      <c r="O69" s="2"/>
      <c r="P69" s="1"/>
      <c r="Q69" s="1"/>
      <c r="R69" s="1"/>
    </row>
    <row r="70" spans="2:18" ht="13.5">
      <c r="B70" s="1"/>
      <c r="C70" s="2"/>
      <c r="D70" s="1"/>
      <c r="E70" s="2"/>
      <c r="F70" s="1"/>
      <c r="G70" s="1"/>
      <c r="H70" s="1"/>
      <c r="I70" s="2"/>
      <c r="J70" s="1"/>
      <c r="K70" s="1"/>
      <c r="M70" s="1"/>
      <c r="N70" s="1"/>
      <c r="O70" s="2"/>
      <c r="P70" s="1"/>
      <c r="Q70" s="1"/>
      <c r="R70" s="1"/>
    </row>
    <row r="71" spans="2:18" ht="13.5">
      <c r="B71" s="1"/>
      <c r="C71" s="2"/>
      <c r="D71" s="1"/>
      <c r="E71" s="2"/>
      <c r="F71" s="1"/>
      <c r="G71" s="1"/>
      <c r="H71" s="1"/>
      <c r="I71" s="2"/>
      <c r="J71" s="1"/>
      <c r="K71" s="1"/>
      <c r="M71" s="1"/>
      <c r="N71" s="1"/>
      <c r="O71" s="2"/>
      <c r="P71" s="1"/>
      <c r="Q71" s="1"/>
      <c r="R71" s="1"/>
    </row>
    <row r="72" spans="2:18" ht="13.5">
      <c r="B72" s="1"/>
      <c r="C72" s="2"/>
      <c r="D72" s="1"/>
      <c r="E72" s="2"/>
      <c r="F72" s="1"/>
      <c r="G72" s="1"/>
      <c r="H72" s="1"/>
      <c r="I72" s="2"/>
      <c r="J72" s="1"/>
      <c r="K72" s="1"/>
      <c r="M72" s="1"/>
      <c r="N72" s="1"/>
      <c r="O72" s="2"/>
      <c r="P72" s="1"/>
      <c r="Q72" s="1"/>
      <c r="R72" s="1"/>
    </row>
    <row r="73" spans="2:18" ht="13.5">
      <c r="B73" s="1"/>
      <c r="C73" s="2"/>
      <c r="D73" s="1"/>
      <c r="E73" s="2"/>
      <c r="F73" s="1"/>
      <c r="G73" s="1"/>
      <c r="H73" s="1"/>
      <c r="I73" s="2"/>
      <c r="J73" s="1"/>
      <c r="K73" s="1"/>
      <c r="M73" s="1"/>
      <c r="N73" s="1"/>
      <c r="O73" s="2"/>
      <c r="P73" s="1"/>
      <c r="Q73" s="1"/>
      <c r="R73" s="1"/>
    </row>
    <row r="74" spans="2:18" ht="13.5">
      <c r="B74" s="1"/>
      <c r="C74" s="2"/>
      <c r="D74" s="1"/>
      <c r="E74" s="2"/>
      <c r="F74" s="1"/>
      <c r="G74" s="1"/>
      <c r="H74" s="1"/>
      <c r="I74" s="2"/>
      <c r="J74" s="1"/>
      <c r="K74" s="1"/>
      <c r="M74" s="1"/>
      <c r="N74" s="1"/>
      <c r="O74" s="2"/>
      <c r="P74" s="1"/>
      <c r="Q74" s="1"/>
      <c r="R74" s="1"/>
    </row>
    <row r="75" spans="2:18" ht="13.5">
      <c r="B75" s="1"/>
      <c r="C75" s="2"/>
      <c r="D75" s="1"/>
      <c r="E75" s="2"/>
      <c r="F75" s="1"/>
      <c r="G75" s="1"/>
      <c r="H75" s="1"/>
      <c r="I75" s="2"/>
      <c r="J75" s="1"/>
      <c r="K75" s="1"/>
      <c r="M75" s="1"/>
      <c r="N75" s="1"/>
      <c r="O75" s="2"/>
      <c r="P75" s="1"/>
      <c r="Q75" s="1"/>
      <c r="R75" s="1"/>
    </row>
    <row r="76" spans="2:18" ht="13.5">
      <c r="B76" s="1"/>
      <c r="C76" s="2"/>
      <c r="D76" s="1"/>
      <c r="E76" s="2"/>
      <c r="F76" s="1"/>
      <c r="G76" s="1"/>
      <c r="H76" s="1"/>
      <c r="I76" s="2"/>
      <c r="J76" s="1"/>
      <c r="K76" s="1"/>
      <c r="M76" s="1"/>
      <c r="N76" s="1"/>
      <c r="O76" s="2"/>
      <c r="P76" s="1"/>
      <c r="Q76" s="1"/>
      <c r="R76" s="1"/>
    </row>
    <row r="108" spans="2:18" ht="13.5">
      <c r="B108" s="1"/>
      <c r="C108" s="2"/>
      <c r="D108" s="1"/>
      <c r="E108" s="2"/>
      <c r="F108" s="1"/>
      <c r="G108" s="1"/>
      <c r="H108" s="1"/>
      <c r="I108" s="2"/>
      <c r="J108" s="1"/>
      <c r="K108" s="1"/>
      <c r="M108" s="1"/>
      <c r="N108" s="1"/>
      <c r="O108" s="2"/>
      <c r="P108" s="1"/>
      <c r="Q108" s="1"/>
      <c r="R108" s="1"/>
    </row>
    <row r="109" spans="2:18" ht="13.5">
      <c r="B109" s="1"/>
      <c r="C109" s="2"/>
      <c r="D109" s="1"/>
      <c r="E109" s="2"/>
      <c r="F109" s="1"/>
      <c r="G109" s="1"/>
      <c r="H109" s="1"/>
      <c r="I109" s="2"/>
      <c r="J109" s="1"/>
      <c r="K109" s="1"/>
      <c r="M109" s="1"/>
      <c r="N109" s="1"/>
      <c r="O109" s="2"/>
      <c r="P109" s="1"/>
      <c r="Q109" s="1"/>
      <c r="R109" s="1"/>
    </row>
    <row r="110" spans="2:18" ht="13.5">
      <c r="B110" s="1"/>
      <c r="C110" s="2"/>
      <c r="D110" s="1"/>
      <c r="E110" s="2"/>
      <c r="F110" s="1"/>
      <c r="G110" s="1"/>
      <c r="H110" s="1"/>
      <c r="I110" s="2"/>
      <c r="J110" s="1"/>
      <c r="K110" s="1"/>
      <c r="M110" s="1"/>
      <c r="N110" s="1"/>
      <c r="O110" s="2"/>
      <c r="P110" s="1"/>
      <c r="Q110" s="1"/>
      <c r="R110" s="1"/>
    </row>
    <row r="111" spans="2:18" ht="13.5">
      <c r="B111" s="1"/>
      <c r="C111" s="2"/>
      <c r="D111" s="1"/>
      <c r="E111" s="2"/>
      <c r="F111" s="1"/>
      <c r="G111" s="1"/>
      <c r="H111" s="1"/>
      <c r="I111" s="2"/>
      <c r="J111" s="1"/>
      <c r="K111" s="1"/>
      <c r="M111" s="1"/>
      <c r="N111" s="1"/>
      <c r="O111" s="2"/>
      <c r="P111" s="1"/>
      <c r="Q111" s="1"/>
      <c r="R111" s="1"/>
    </row>
    <row r="112" spans="2:18" ht="13.5">
      <c r="B112" s="1"/>
      <c r="C112" s="2"/>
      <c r="D112" s="1"/>
      <c r="E112" s="2"/>
      <c r="F112" s="1"/>
      <c r="G112" s="1"/>
      <c r="H112" s="1"/>
      <c r="I112" s="2"/>
      <c r="J112" s="1"/>
      <c r="K112" s="1"/>
      <c r="M112" s="1"/>
      <c r="N112" s="1"/>
      <c r="O112" s="2"/>
      <c r="P112" s="1"/>
      <c r="Q112" s="1"/>
      <c r="R112" s="1"/>
    </row>
    <row r="113" spans="2:18" ht="13.5">
      <c r="B113" s="1"/>
      <c r="C113" s="2"/>
      <c r="D113" s="1"/>
      <c r="E113" s="2"/>
      <c r="F113" s="1"/>
      <c r="G113" s="1"/>
      <c r="H113" s="1"/>
      <c r="I113" s="2"/>
      <c r="J113" s="1"/>
      <c r="K113" s="1"/>
      <c r="M113" s="1"/>
      <c r="N113" s="1"/>
      <c r="O113" s="2"/>
      <c r="P113" s="1"/>
      <c r="Q113" s="1"/>
      <c r="R113" s="1"/>
    </row>
    <row r="114" spans="2:18" ht="13.5">
      <c r="B114" s="1"/>
      <c r="C114" s="2"/>
      <c r="D114" s="1"/>
      <c r="E114" s="2"/>
      <c r="F114" s="1"/>
      <c r="G114" s="1"/>
      <c r="H114" s="1"/>
      <c r="I114" s="2"/>
      <c r="J114" s="1"/>
      <c r="K114" s="1"/>
      <c r="M114" s="1"/>
      <c r="N114" s="1"/>
      <c r="O114" s="2"/>
      <c r="P114" s="1"/>
      <c r="Q114" s="1"/>
      <c r="R114" s="1"/>
    </row>
    <row r="115" spans="2:18" ht="13.5">
      <c r="B115" s="1"/>
      <c r="C115" s="2"/>
      <c r="D115" s="1"/>
      <c r="E115" s="2"/>
      <c r="F115" s="1"/>
      <c r="G115" s="1"/>
      <c r="H115" s="1"/>
      <c r="I115" s="2"/>
      <c r="J115" s="1"/>
      <c r="K115" s="1"/>
      <c r="M115" s="1"/>
      <c r="N115" s="1"/>
      <c r="O115" s="2"/>
      <c r="P115" s="1"/>
      <c r="Q115" s="1"/>
      <c r="R115" s="1"/>
    </row>
    <row r="116" spans="2:18" ht="13.5">
      <c r="B116" s="1"/>
      <c r="C116" s="2"/>
      <c r="D116" s="1"/>
      <c r="E116" s="2"/>
      <c r="F116" s="1"/>
      <c r="G116" s="1"/>
      <c r="H116" s="1"/>
      <c r="I116" s="2"/>
      <c r="J116" s="1"/>
      <c r="K116" s="1"/>
      <c r="M116" s="1"/>
      <c r="N116" s="1"/>
      <c r="O116" s="2"/>
      <c r="P116" s="1"/>
      <c r="Q116" s="1"/>
      <c r="R116" s="1"/>
    </row>
    <row r="117" spans="2:18" ht="13.5">
      <c r="B117" s="1"/>
      <c r="C117" s="2"/>
      <c r="D117" s="1"/>
      <c r="E117" s="2"/>
      <c r="F117" s="1"/>
      <c r="G117" s="1"/>
      <c r="H117" s="1"/>
      <c r="I117" s="2"/>
      <c r="J117" s="1"/>
      <c r="K117" s="1"/>
      <c r="M117" s="1"/>
      <c r="N117" s="1"/>
      <c r="O117" s="2"/>
      <c r="P117" s="1"/>
      <c r="Q117" s="1"/>
      <c r="R117" s="1"/>
    </row>
  </sheetData>
  <mergeCells count="10">
    <mergeCell ref="C1:D1"/>
    <mergeCell ref="E1:F1"/>
    <mergeCell ref="G1:H1"/>
    <mergeCell ref="A1:B2"/>
    <mergeCell ref="R1:R2"/>
    <mergeCell ref="M1:N1"/>
    <mergeCell ref="I1:J1"/>
    <mergeCell ref="K1:L1"/>
    <mergeCell ref="O1:P1"/>
    <mergeCell ref="Q1:Q2"/>
  </mergeCells>
  <printOptions/>
  <pageMargins left="0.51" right="0.1968503937007874" top="0.52" bottom="0.27" header="0.2" footer="0.21"/>
  <pageSetup horizontalDpi="300" verticalDpi="300" orientation="landscape" paperSize="9" scale="90" r:id="rId2"/>
  <headerFooter alignWithMargins="0">
    <oddHeader>&amp;C&amp;16 2010　ＪＳＡＦ外洋東海レース年間成績&amp;R&amp;D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PC-MY32VC</cp:lastModifiedBy>
  <cp:lastPrinted>2010-10-20T01:15:24Z</cp:lastPrinted>
  <dcterms:created xsi:type="dcterms:W3CDTF">1997-01-08T22:48:59Z</dcterms:created>
  <dcterms:modified xsi:type="dcterms:W3CDTF">2010-10-20T01:17:08Z</dcterms:modified>
  <cp:category/>
  <cp:version/>
  <cp:contentType/>
  <cp:contentStatus/>
</cp:coreProperties>
</file>