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d3e45539bcb301c/ドキュメント/"/>
    </mc:Choice>
  </mc:AlternateContent>
  <bookViews>
    <workbookView xWindow="0" yWindow="0" windowWidth="13035" windowHeight="8850" xr2:uid="{E3FFC811-5177-43AE-B129-D237FC51F541}"/>
  </bookViews>
  <sheets>
    <sheet name="Sheet1" sheetId="1" r:id="rId1"/>
  </sheets>
  <definedNames>
    <definedName name="_xlnm._FilterDatabase" localSheetId="0" hidden="1">Sheet1!$B$9:$M$22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10" i="1"/>
  <c r="J10" i="1"/>
  <c r="K10" i="1"/>
</calcChain>
</file>

<file path=xl/sharedStrings.xml><?xml version="1.0" encoding="utf-8"?>
<sst xmlns="http://schemas.openxmlformats.org/spreadsheetml/2006/main" count="193" uniqueCount="51">
  <si>
    <t>JSAF IRC 委員会</t>
    <rPh sb="9" eb="12">
      <t>イインカイ</t>
    </rPh>
    <phoneticPr fontId="2"/>
  </si>
  <si>
    <t/>
  </si>
  <si>
    <t>----</t>
  </si>
  <si>
    <t>JPN 6352</t>
  </si>
  <si>
    <t>CIERVO</t>
  </si>
  <si>
    <t>JPN 6082</t>
  </si>
  <si>
    <t>Dancing Beans Ⅲ</t>
  </si>
  <si>
    <t>JPN 5933</t>
  </si>
  <si>
    <t>JPN 5563</t>
  </si>
  <si>
    <t>Boomerang</t>
  </si>
  <si>
    <t>JPN 5131</t>
  </si>
  <si>
    <t>NARUMI</t>
  </si>
  <si>
    <t>JPN 5055</t>
  </si>
  <si>
    <t>JPN 4004</t>
  </si>
  <si>
    <t>JPN 2500</t>
  </si>
  <si>
    <t>順位</t>
    <rPh sb="0" eb="2">
      <t>ジュンイ</t>
    </rPh>
    <phoneticPr fontId="2"/>
  </si>
  <si>
    <t>ペナルティ</t>
    <phoneticPr fontId="2"/>
  </si>
  <si>
    <t>修正時間</t>
    <rPh sb="0" eb="2">
      <t>シュウセイ</t>
    </rPh>
    <rPh sb="2" eb="4">
      <t>ジカン</t>
    </rPh>
    <phoneticPr fontId="2"/>
  </si>
  <si>
    <t>(秒)</t>
    <rPh sb="1" eb="2">
      <t>ビョウ</t>
    </rPh>
    <phoneticPr fontId="2"/>
  </si>
  <si>
    <t>所要時間</t>
    <rPh sb="0" eb="2">
      <t>ショヨウ</t>
    </rPh>
    <rPh sb="2" eb="4">
      <t>ジカン</t>
    </rPh>
    <phoneticPr fontId="2"/>
  </si>
  <si>
    <t>ＦINISH</t>
    <phoneticPr fontId="2"/>
  </si>
  <si>
    <t>Day</t>
    <phoneticPr fontId="2"/>
  </si>
  <si>
    <t>着順</t>
    <rPh sb="0" eb="2">
      <t>チャクジュン</t>
    </rPh>
    <phoneticPr fontId="2"/>
  </si>
  <si>
    <t>TCC</t>
    <phoneticPr fontId="2"/>
  </si>
  <si>
    <t>Yacht Name</t>
    <phoneticPr fontId="2"/>
  </si>
  <si>
    <t>Sail No.</t>
    <phoneticPr fontId="2"/>
  </si>
  <si>
    <t>JSAF外洋東海</t>
    <rPh sb="4" eb="6">
      <t>ガイヨウ</t>
    </rPh>
    <rPh sb="6" eb="8">
      <t>トウカイ</t>
    </rPh>
    <phoneticPr fontId="2"/>
  </si>
  <si>
    <t>********  Entry List  and  RESULT  ********</t>
    <phoneticPr fontId="2"/>
  </si>
  <si>
    <t>Race condition</t>
    <phoneticPr fontId="2"/>
  </si>
  <si>
    <t>JSAF IRC Inside</t>
    <phoneticPr fontId="2"/>
  </si>
  <si>
    <t xml:space="preserve">Time Limit  </t>
    <phoneticPr fontId="2"/>
  </si>
  <si>
    <t>Course Type</t>
    <phoneticPr fontId="2"/>
  </si>
  <si>
    <t xml:space="preserve">Start  </t>
    <phoneticPr fontId="2"/>
  </si>
  <si>
    <t xml:space="preserve">Class  </t>
    <phoneticPr fontId="2"/>
  </si>
  <si>
    <t xml:space="preserve">Date  </t>
    <phoneticPr fontId="2"/>
  </si>
  <si>
    <t>RACE Name</t>
    <phoneticPr fontId="2"/>
  </si>
  <si>
    <t>********  RACE INFORMATION  **************</t>
    <phoneticPr fontId="2"/>
  </si>
  <si>
    <t>JPN 5791</t>
  </si>
  <si>
    <t>HORNET</t>
  </si>
  <si>
    <t>SEA FALCON</t>
  </si>
  <si>
    <t>Paraphrenian</t>
  </si>
  <si>
    <t>JPN 5550</t>
  </si>
  <si>
    <t>SUPER WAVE VI</t>
  </si>
  <si>
    <t>HORIZON 6</t>
  </si>
  <si>
    <t>ELDORADO VI</t>
  </si>
  <si>
    <t>JPN 3792</t>
  </si>
  <si>
    <t>SAIKI</t>
  </si>
  <si>
    <t>JPN 6757</t>
  </si>
  <si>
    <t>MONDAY NIGHT</t>
  </si>
  <si>
    <t>第42回 東海チャンピオンシップレース</t>
    <rPh sb="0" eb="1">
      <t>ダイ</t>
    </rPh>
    <rPh sb="3" eb="4">
      <t>カイ</t>
    </rPh>
    <rPh sb="5" eb="7">
      <t>トウカイ</t>
    </rPh>
    <phoneticPr fontId="2"/>
  </si>
  <si>
    <t>IRC　Class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</si>
</sst>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/d;@"/>
    <numFmt numFmtId="177" formatCode="0_);[Red]\(0\)"/>
    <numFmt numFmtId="178" formatCode="m/d"/>
    <numFmt numFmtId="179" formatCode="0.000_ "/>
    <numFmt numFmtId="180" formatCode="[ss]"/>
    <numFmt numFmtId="181" formatCode="m/dd&quot; &quot;hh:mm:ss"/>
    <numFmt numFmtId="182" formatCode="h:mm:ss;@"/>
    <numFmt numFmtId="183" formatCode="#,##0.000000_);[Red]\(#,##0.00000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2"/>
      <name val="游ゴシック"/>
      <family val="3"/>
      <charset val="128"/>
      <scheme val="minor"/>
    </font>
    <font>
      <b/>
      <i/>
      <sz val="8"/>
      <color indexed="56"/>
      <name val="游ゴシック"/>
      <family val="3"/>
      <charset val="128"/>
      <scheme val="minor"/>
    </font>
    <font>
      <b/>
      <i/>
      <sz val="8"/>
      <color indexed="18"/>
      <name val="游ゴシック"/>
      <family val="3"/>
      <charset val="128"/>
      <scheme val="minor"/>
    </font>
    <font>
      <b/>
      <sz val="11"/>
      <color indexed="22"/>
      <name val="游ゴシック"/>
      <family val="3"/>
      <charset val="128"/>
      <scheme val="minor"/>
    </font>
    <font>
      <b/>
      <i/>
      <sz val="11"/>
      <color indexed="5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i/>
      <sz val="11"/>
      <name val="游ゴシック"/>
      <family val="3"/>
      <charset val="128"/>
      <scheme val="minor"/>
    </font>
    <font>
      <sz val="11"/>
      <color indexed="18"/>
      <name val="游ゴシック"/>
      <family val="3"/>
      <charset val="128"/>
      <scheme val="minor"/>
    </font>
    <font>
      <i/>
      <sz val="9"/>
      <name val="游ゴシック"/>
      <family val="3"/>
      <charset val="128"/>
      <scheme val="minor"/>
    </font>
    <font>
      <sz val="11"/>
      <color rgb="FF002060"/>
      <name val="游ゴシック"/>
      <family val="3"/>
      <charset val="128"/>
      <scheme val="minor"/>
    </font>
    <font>
      <sz val="10"/>
      <color rgb="FF002060"/>
      <name val="游ゴシック"/>
      <family val="3"/>
      <charset val="128"/>
      <scheme val="minor"/>
    </font>
    <font>
      <b/>
      <sz val="11"/>
      <color indexed="18"/>
      <name val="游ゴシック"/>
      <family val="3"/>
      <charset val="128"/>
      <scheme val="minor"/>
    </font>
    <font>
      <b/>
      <sz val="12"/>
      <color indexed="18"/>
      <name val="游ゴシック"/>
      <family val="3"/>
      <charset val="128"/>
      <scheme val="minor"/>
    </font>
    <font>
      <i/>
      <sz val="10"/>
      <color indexed="18"/>
      <name val="游ゴシック"/>
      <family val="3"/>
      <charset val="128"/>
      <scheme val="minor"/>
    </font>
    <font>
      <b/>
      <i/>
      <sz val="11"/>
      <color indexed="18"/>
      <name val="游ゴシック"/>
      <family val="3"/>
      <charset val="128"/>
      <scheme val="minor"/>
    </font>
    <font>
      <b/>
      <i/>
      <sz val="8"/>
      <color indexed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indexed="10"/>
      <name val="游ゴシック"/>
      <family val="3"/>
      <charset val="128"/>
      <scheme val="minor"/>
    </font>
    <font>
      <sz val="11"/>
      <color indexed="2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 style="thin">
        <color indexed="62"/>
      </right>
      <top/>
      <bottom/>
      <diagonal/>
    </border>
    <border>
      <left/>
      <right/>
      <top/>
      <bottom style="hair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3" fillId="2" borderId="0" xfId="0" applyFont="1" applyFill="1" applyBorder="1" applyAlignment="1"/>
    <xf numFmtId="0" fontId="6" fillId="2" borderId="0" xfId="0" applyFont="1" applyFill="1" applyBorder="1" applyAlignment="1"/>
    <xf numFmtId="0" fontId="3" fillId="2" borderId="0" xfId="0" applyFont="1" applyFill="1" applyAlignment="1"/>
    <xf numFmtId="176" fontId="7" fillId="2" borderId="0" xfId="0" applyNumberFormat="1" applyFont="1" applyFill="1" applyBorder="1" applyAlignment="1" applyProtection="1">
      <alignment horizontal="center"/>
      <protection locked="0" hidden="1"/>
    </xf>
    <xf numFmtId="0" fontId="8" fillId="3" borderId="2" xfId="0" applyFont="1" applyFill="1" applyBorder="1" applyAlignment="1">
      <alignment horizontal="center"/>
    </xf>
    <xf numFmtId="0" fontId="9" fillId="3" borderId="3" xfId="0" applyNumberFormat="1" applyFont="1" applyFill="1" applyBorder="1" applyAlignment="1" applyProtection="1">
      <alignment horizontal="center"/>
      <protection locked="0"/>
    </xf>
    <xf numFmtId="38" fontId="9" fillId="3" borderId="4" xfId="1" applyFont="1" applyFill="1" applyBorder="1" applyAlignment="1" applyProtection="1">
      <protection hidden="1"/>
    </xf>
    <xf numFmtId="177" fontId="9" fillId="3" borderId="5" xfId="0" applyNumberFormat="1" applyFont="1" applyFill="1" applyBorder="1" applyAlignment="1" applyProtection="1">
      <alignment horizontal="center"/>
      <protection hidden="1"/>
    </xf>
    <xf numFmtId="46" fontId="9" fillId="3" borderId="5" xfId="0" applyNumberFormat="1" applyFont="1" applyFill="1" applyBorder="1" applyAlignment="1" applyProtection="1">
      <alignment horizontal="center"/>
      <protection hidden="1"/>
    </xf>
    <xf numFmtId="49" fontId="10" fillId="0" borderId="6" xfId="0" applyNumberFormat="1" applyFont="1" applyFill="1" applyBorder="1" applyAlignment="1" applyProtection="1">
      <alignment horizontal="center"/>
      <protection locked="0" hidden="1"/>
    </xf>
    <xf numFmtId="178" fontId="10" fillId="0" borderId="5" xfId="0" applyNumberFormat="1" applyFont="1" applyFill="1" applyBorder="1" applyAlignment="1" applyProtection="1">
      <alignment horizontal="center"/>
      <protection locked="0" hidden="1"/>
    </xf>
    <xf numFmtId="0" fontId="11" fillId="3" borderId="5" xfId="0" applyFont="1" applyFill="1" applyBorder="1" applyAlignment="1" applyProtection="1">
      <alignment horizontal="center"/>
      <protection hidden="1"/>
    </xf>
    <xf numFmtId="0" fontId="8" fillId="3" borderId="4" xfId="0" applyFont="1" applyFill="1" applyBorder="1" applyAlignment="1" applyProtection="1">
      <alignment horizontal="center"/>
      <protection locked="0"/>
    </xf>
    <xf numFmtId="179" fontId="12" fillId="3" borderId="4" xfId="0" applyNumberFormat="1" applyFont="1" applyFill="1" applyBorder="1" applyAlignment="1" applyProtection="1">
      <alignment horizontal="center"/>
      <protection hidden="1"/>
    </xf>
    <xf numFmtId="0" fontId="9" fillId="3" borderId="7" xfId="0" applyFont="1" applyFill="1" applyBorder="1" applyAlignment="1" applyProtection="1">
      <protection hidden="1"/>
    </xf>
    <xf numFmtId="0" fontId="9" fillId="3" borderId="2" xfId="0" applyFont="1" applyFill="1" applyBorder="1" applyAlignment="1" applyProtection="1">
      <alignment horizontal="center"/>
      <protection locked="0" hidden="1"/>
    </xf>
    <xf numFmtId="0" fontId="13" fillId="2" borderId="0" xfId="0" applyFont="1" applyFill="1" applyAlignment="1"/>
    <xf numFmtId="21" fontId="10" fillId="0" borderId="6" xfId="0" applyNumberFormat="1" applyFont="1" applyFill="1" applyBorder="1" applyAlignment="1" applyProtection="1">
      <alignment horizontal="center"/>
      <protection locked="0" hidden="1"/>
    </xf>
    <xf numFmtId="0" fontId="9" fillId="3" borderId="7" xfId="0" applyNumberFormat="1" applyFont="1" applyFill="1" applyBorder="1" applyAlignment="1" applyProtection="1">
      <protection hidden="1"/>
    </xf>
    <xf numFmtId="0" fontId="8" fillId="3" borderId="6" xfId="0" applyFont="1" applyFill="1" applyBorder="1" applyAlignment="1" applyProtection="1">
      <alignment horizontal="center"/>
      <protection locked="0"/>
    </xf>
    <xf numFmtId="180" fontId="9" fillId="3" borderId="6" xfId="1" applyNumberFormat="1" applyFont="1" applyFill="1" applyBorder="1" applyAlignment="1" applyProtection="1">
      <protection hidden="1"/>
    </xf>
    <xf numFmtId="180" fontId="9" fillId="3" borderId="5" xfId="0" applyNumberFormat="1" applyFont="1" applyFill="1" applyBorder="1" applyAlignment="1" applyProtection="1">
      <alignment horizontal="center"/>
      <protection hidden="1"/>
    </xf>
    <xf numFmtId="179" fontId="12" fillId="3" borderId="6" xfId="0" applyNumberFormat="1" applyFont="1" applyFill="1" applyBorder="1" applyAlignment="1" applyProtection="1">
      <alignment horizontal="center"/>
      <protection hidden="1"/>
    </xf>
    <xf numFmtId="0" fontId="14" fillId="2" borderId="8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horizontal="center" vertical="center" shrinkToFit="1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center" vertical="center"/>
    </xf>
    <xf numFmtId="0" fontId="14" fillId="4" borderId="10" xfId="0" applyFont="1" applyFill="1" applyBorder="1" applyAlignment="1" applyProtection="1">
      <alignment horizontal="center" vertical="center"/>
    </xf>
    <xf numFmtId="0" fontId="14" fillId="4" borderId="12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/>
    <xf numFmtId="0" fontId="16" fillId="2" borderId="0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0" fontId="20" fillId="2" borderId="0" xfId="0" applyFont="1" applyFill="1" applyBorder="1" applyAlignment="1" applyProtection="1">
      <alignment shrinkToFit="1"/>
    </xf>
    <xf numFmtId="0" fontId="3" fillId="2" borderId="0" xfId="0" applyFont="1" applyFill="1" applyAlignment="1" applyProtection="1"/>
    <xf numFmtId="21" fontId="3" fillId="2" borderId="0" xfId="0" applyNumberFormat="1" applyFont="1" applyFill="1" applyBorder="1" applyAlignment="1" applyProtection="1"/>
    <xf numFmtId="14" fontId="3" fillId="2" borderId="0" xfId="0" applyNumberFormat="1" applyFont="1" applyFill="1" applyBorder="1" applyAlignment="1" applyProtection="1"/>
    <xf numFmtId="183" fontId="23" fillId="2" borderId="0" xfId="0" applyNumberFormat="1" applyFont="1" applyFill="1" applyAlignment="1"/>
    <xf numFmtId="0" fontId="16" fillId="0" borderId="14" xfId="0" applyFont="1" applyFill="1" applyBorder="1" applyAlignment="1" applyProtection="1">
      <protection locked="0"/>
    </xf>
    <xf numFmtId="0" fontId="3" fillId="0" borderId="14" xfId="0" applyFont="1" applyBorder="1" applyAlignment="1"/>
    <xf numFmtId="181" fontId="21" fillId="0" borderId="16" xfId="0" applyNumberFormat="1" applyFont="1" applyFill="1" applyBorder="1" applyAlignment="1" applyProtection="1">
      <alignment horizontal="center"/>
      <protection locked="0"/>
    </xf>
    <xf numFmtId="181" fontId="3" fillId="0" borderId="15" xfId="0" applyNumberFormat="1" applyFont="1" applyFill="1" applyBorder="1" applyAlignment="1" applyProtection="1">
      <alignment horizontal="center"/>
      <protection locked="0"/>
    </xf>
    <xf numFmtId="0" fontId="18" fillId="3" borderId="14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alignment horizontal="left" indent="1"/>
    </xf>
    <xf numFmtId="0" fontId="17" fillId="2" borderId="13" xfId="0" applyFont="1" applyFill="1" applyBorder="1" applyAlignment="1" applyProtection="1">
      <alignment horizontal="center"/>
      <protection locked="0"/>
    </xf>
    <xf numFmtId="0" fontId="17" fillId="2" borderId="13" xfId="0" applyFont="1" applyFill="1" applyBorder="1" applyAlignment="1" applyProtection="1">
      <alignment horizontal="center" shrinkToFit="1"/>
      <protection locked="0"/>
    </xf>
    <xf numFmtId="0" fontId="5" fillId="2" borderId="1" xfId="0" applyFont="1" applyFill="1" applyBorder="1" applyAlignment="1">
      <alignment horizontal="center"/>
    </xf>
    <xf numFmtId="0" fontId="16" fillId="2" borderId="0" xfId="0" applyFont="1" applyFill="1" applyBorder="1" applyAlignment="1" applyProtection="1">
      <alignment horizontal="left" indent="1"/>
    </xf>
    <xf numFmtId="0" fontId="22" fillId="0" borderId="18" xfId="0" applyFont="1" applyFill="1" applyBorder="1" applyAlignment="1" applyProtection="1">
      <protection locked="0"/>
    </xf>
    <xf numFmtId="0" fontId="3" fillId="0" borderId="18" xfId="0" applyFont="1" applyBorder="1" applyAlignment="1"/>
    <xf numFmtId="176" fontId="22" fillId="0" borderId="0" xfId="0" applyNumberFormat="1" applyFont="1" applyFill="1" applyBorder="1" applyAlignment="1" applyProtection="1">
      <alignment horizontal="center"/>
      <protection locked="0"/>
    </xf>
    <xf numFmtId="176" fontId="10" fillId="0" borderId="17" xfId="0" applyNumberFormat="1" applyFont="1" applyFill="1" applyBorder="1" applyAlignment="1" applyProtection="1">
      <alignment horizontal="center"/>
      <protection locked="0"/>
    </xf>
    <xf numFmtId="182" fontId="22" fillId="0" borderId="0" xfId="0" applyNumberFormat="1" applyFont="1" applyFill="1" applyBorder="1" applyAlignment="1" applyProtection="1">
      <alignment horizontal="center"/>
      <protection locked="0"/>
    </xf>
    <xf numFmtId="182" fontId="22" fillId="0" borderId="17" xfId="0" applyNumberFormat="1" applyFont="1" applyFill="1" applyBorder="1" applyAlignment="1" applyProtection="1">
      <alignment horizontal="center"/>
      <protection locked="0"/>
    </xf>
    <xf numFmtId="0" fontId="9" fillId="3" borderId="2" xfId="0" applyNumberFormat="1" applyFont="1" applyFill="1" applyBorder="1" applyAlignment="1" applyProtection="1"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180975</xdr:rowOff>
        </xdr:from>
        <xdr:to>
          <xdr:col>1</xdr:col>
          <xdr:colOff>714375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11</xdr:col>
      <xdr:colOff>250371</xdr:colOff>
      <xdr:row>2</xdr:row>
      <xdr:rowOff>217719</xdr:rowOff>
    </xdr:from>
    <xdr:to>
      <xdr:col>12</xdr:col>
      <xdr:colOff>228599</xdr:colOff>
      <xdr:row>5</xdr:row>
      <xdr:rowOff>14315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4171" y="512994"/>
          <a:ext cx="664028" cy="358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02F95-C581-4D3F-8526-2F3392AE11E8}">
  <dimension ref="A1:N41"/>
  <sheetViews>
    <sheetView tabSelected="1" view="pageBreakPreview" zoomScale="145" zoomScaleNormal="100" zoomScaleSheetLayoutView="145" workbookViewId="0">
      <selection activeCell="Q11" sqref="Q11"/>
    </sheetView>
  </sheetViews>
  <sheetFormatPr defaultRowHeight="13.5" x14ac:dyDescent="0.15"/>
  <cols>
    <col min="1" max="1" width="3.5" bestFit="1" customWidth="1"/>
    <col min="2" max="2" width="13.5" bestFit="1" customWidth="1"/>
    <col min="3" max="3" width="16.625" bestFit="1" customWidth="1"/>
    <col min="4" max="4" width="7.625" bestFit="1" customWidth="1"/>
    <col min="6" max="6" width="5.375" bestFit="1" customWidth="1"/>
    <col min="7" max="7" width="6.375" bestFit="1" customWidth="1"/>
    <col min="8" max="8" width="9.875" bestFit="1" customWidth="1"/>
    <col min="9" max="9" width="13.625" bestFit="1" customWidth="1"/>
    <col min="10" max="10" width="10.75" bestFit="1" customWidth="1"/>
    <col min="11" max="11" width="9.125" bestFit="1" customWidth="1"/>
    <col min="12" max="12" width="8.625" bestFit="1" customWidth="1"/>
    <col min="13" max="13" width="5.375" bestFit="1" customWidth="1"/>
    <col min="14" max="14" width="3" customWidth="1"/>
  </cols>
  <sheetData>
    <row r="1" spans="1:14" ht="18.75" x14ac:dyDescent="0.4">
      <c r="A1" s="5"/>
      <c r="B1" s="37"/>
      <c r="C1" s="37"/>
      <c r="D1" s="37"/>
      <c r="E1" s="36"/>
      <c r="F1" s="34"/>
      <c r="G1" s="36"/>
      <c r="H1" s="36"/>
      <c r="I1" s="36"/>
      <c r="J1" s="36"/>
      <c r="K1" s="35"/>
      <c r="L1" s="35"/>
      <c r="M1" s="35"/>
      <c r="N1" s="34"/>
    </row>
    <row r="2" spans="1:14" ht="18.75" x14ac:dyDescent="0.4">
      <c r="A2" s="5"/>
      <c r="B2" s="55" t="s">
        <v>36</v>
      </c>
      <c r="C2" s="55"/>
      <c r="D2" s="55"/>
      <c r="E2" s="55"/>
      <c r="F2" s="55"/>
      <c r="G2" s="55"/>
      <c r="H2" s="55"/>
      <c r="I2" s="37"/>
      <c r="J2" s="45">
        <v>1.4583333333333333</v>
      </c>
      <c r="K2" s="35"/>
      <c r="L2" s="35"/>
      <c r="M2" s="35"/>
      <c r="N2" s="34"/>
    </row>
    <row r="3" spans="1:14" ht="18.75" x14ac:dyDescent="0.4">
      <c r="A3" s="5"/>
      <c r="B3" s="42"/>
      <c r="C3" s="40" t="s">
        <v>35</v>
      </c>
      <c r="D3" s="56" t="s">
        <v>49</v>
      </c>
      <c r="E3" s="57"/>
      <c r="F3" s="57"/>
      <c r="G3" s="57"/>
      <c r="H3" s="57"/>
      <c r="I3" s="40" t="s">
        <v>34</v>
      </c>
      <c r="J3" s="58">
        <v>43037</v>
      </c>
      <c r="K3" s="59"/>
      <c r="L3" s="44"/>
      <c r="M3" s="42"/>
      <c r="N3" s="34"/>
    </row>
    <row r="4" spans="1:14" ht="18.75" x14ac:dyDescent="0.4">
      <c r="A4" s="5"/>
      <c r="B4" s="42"/>
      <c r="C4" s="40" t="s">
        <v>33</v>
      </c>
      <c r="D4" s="46" t="s">
        <v>50</v>
      </c>
      <c r="E4" s="46"/>
      <c r="F4" s="47"/>
      <c r="G4" s="47"/>
      <c r="H4" s="47"/>
      <c r="I4" s="40" t="s">
        <v>32</v>
      </c>
      <c r="J4" s="60">
        <v>0.41666666666666669</v>
      </c>
      <c r="K4" s="61"/>
      <c r="L4" s="43"/>
      <c r="M4" s="42"/>
      <c r="N4" s="34"/>
    </row>
    <row r="5" spans="1:14" ht="18.75" x14ac:dyDescent="0.4">
      <c r="A5" s="5"/>
      <c r="B5" s="42"/>
      <c r="C5" s="40" t="s">
        <v>31</v>
      </c>
      <c r="D5" s="46"/>
      <c r="E5" s="46"/>
      <c r="F5" s="47"/>
      <c r="G5" s="47"/>
      <c r="H5" s="47"/>
      <c r="I5" s="40" t="s">
        <v>30</v>
      </c>
      <c r="J5" s="48">
        <v>43037.479166666664</v>
      </c>
      <c r="K5" s="49"/>
      <c r="L5" s="43"/>
      <c r="M5" s="42"/>
      <c r="N5" s="34"/>
    </row>
    <row r="6" spans="1:14" ht="18.75" x14ac:dyDescent="0.4">
      <c r="A6" s="41"/>
      <c r="B6" s="41" t="s">
        <v>29</v>
      </c>
      <c r="C6" s="40" t="s">
        <v>28</v>
      </c>
      <c r="D6" s="50"/>
      <c r="E6" s="47"/>
      <c r="F6" s="47"/>
      <c r="G6" s="47"/>
      <c r="H6" s="47"/>
      <c r="I6" s="39"/>
      <c r="J6" s="36"/>
      <c r="K6" s="35"/>
      <c r="L6" s="35"/>
      <c r="M6" s="35"/>
      <c r="N6" s="34"/>
    </row>
    <row r="7" spans="1:14" ht="19.5" x14ac:dyDescent="0.4">
      <c r="A7" s="5"/>
      <c r="B7" s="51" t="s">
        <v>27</v>
      </c>
      <c r="C7" s="51"/>
      <c r="D7" s="51"/>
      <c r="E7" s="51"/>
      <c r="F7" s="51"/>
      <c r="G7" s="51"/>
      <c r="H7" s="51"/>
      <c r="I7" s="52"/>
      <c r="J7" s="52"/>
      <c r="K7" s="52"/>
      <c r="L7" s="53" t="s">
        <v>26</v>
      </c>
      <c r="M7" s="53"/>
      <c r="N7" s="38"/>
    </row>
    <row r="8" spans="1:14" ht="18.75" x14ac:dyDescent="0.4">
      <c r="A8" s="5"/>
      <c r="B8" s="37"/>
      <c r="C8" s="37"/>
      <c r="D8" s="37"/>
      <c r="E8" s="36"/>
      <c r="F8" s="34"/>
      <c r="G8" s="36"/>
      <c r="H8" s="36"/>
      <c r="I8" s="36"/>
      <c r="J8" s="36"/>
      <c r="K8" s="35"/>
      <c r="L8" s="35"/>
      <c r="M8" s="35"/>
      <c r="N8" s="34"/>
    </row>
    <row r="9" spans="1:14" ht="18.75" x14ac:dyDescent="0.4">
      <c r="A9" s="5"/>
      <c r="B9" s="26" t="s">
        <v>25</v>
      </c>
      <c r="C9" s="33" t="s">
        <v>24</v>
      </c>
      <c r="D9" s="26" t="s">
        <v>23</v>
      </c>
      <c r="E9" s="29"/>
      <c r="F9" s="30" t="s">
        <v>22</v>
      </c>
      <c r="G9" s="32" t="s">
        <v>21</v>
      </c>
      <c r="H9" s="31" t="s">
        <v>20</v>
      </c>
      <c r="I9" s="30" t="s">
        <v>19</v>
      </c>
      <c r="J9" s="29" t="s">
        <v>18</v>
      </c>
      <c r="K9" s="28" t="s">
        <v>17</v>
      </c>
      <c r="L9" s="27" t="s">
        <v>16</v>
      </c>
      <c r="M9" s="26" t="s">
        <v>15</v>
      </c>
      <c r="N9" s="6"/>
    </row>
    <row r="10" spans="1:14" ht="18.75" x14ac:dyDescent="0.4">
      <c r="A10" s="19">
        <v>1</v>
      </c>
      <c r="B10" s="18" t="s">
        <v>47</v>
      </c>
      <c r="C10" s="62" t="s">
        <v>48</v>
      </c>
      <c r="D10" s="25">
        <v>1.278</v>
      </c>
      <c r="E10" s="22"/>
      <c r="F10" s="14"/>
      <c r="G10" s="13">
        <v>43037</v>
      </c>
      <c r="H10" s="20">
        <v>0.45833333333333331</v>
      </c>
      <c r="I10" s="11">
        <f>IF(H10&lt;&gt;"",(G10+H10)-($J$3+$J$4),"")</f>
        <v>4.1666666671517305E-2</v>
      </c>
      <c r="J10" s="24">
        <f>I10</f>
        <v>4.1666666671517305E-2</v>
      </c>
      <c r="K10" s="23">
        <f>D10*J10</f>
        <v>5.3250000006199116E-2</v>
      </c>
      <c r="L10" s="8" t="s">
        <v>2</v>
      </c>
      <c r="M10" s="7"/>
      <c r="N10" s="6"/>
    </row>
    <row r="11" spans="1:14" ht="18.75" x14ac:dyDescent="0.4">
      <c r="A11" s="19">
        <v>2</v>
      </c>
      <c r="B11" s="18" t="s">
        <v>13</v>
      </c>
      <c r="C11" s="21" t="s">
        <v>40</v>
      </c>
      <c r="D11" s="16">
        <v>1.0620000000000001</v>
      </c>
      <c r="E11" s="22"/>
      <c r="F11" s="14"/>
      <c r="G11" s="13">
        <v>43037</v>
      </c>
      <c r="H11" s="20">
        <v>0.46680790961035701</v>
      </c>
      <c r="I11" s="11">
        <f t="shared" ref="I11:I21" si="0">IF(H11&lt;&gt;"",(G11+H11)-($J$3+$J$4),"")</f>
        <v>5.0141242943936959E-2</v>
      </c>
      <c r="J11" s="24">
        <f t="shared" ref="J11:J21" si="1">I11</f>
        <v>5.0141242943936959E-2</v>
      </c>
      <c r="K11" s="23">
        <f t="shared" ref="K11:K21" si="2">D11*J11</f>
        <v>5.3250000006461053E-2</v>
      </c>
      <c r="L11" s="8" t="s">
        <v>2</v>
      </c>
      <c r="M11" s="7"/>
      <c r="N11" s="6"/>
    </row>
    <row r="12" spans="1:14" ht="18.75" x14ac:dyDescent="0.4">
      <c r="A12" s="19">
        <v>3</v>
      </c>
      <c r="B12" s="18" t="s">
        <v>5</v>
      </c>
      <c r="C12" s="21" t="s">
        <v>4</v>
      </c>
      <c r="D12" s="16">
        <v>1.0609999999999999</v>
      </c>
      <c r="E12" s="22"/>
      <c r="F12" s="14"/>
      <c r="G12" s="13">
        <v>43037</v>
      </c>
      <c r="H12" s="20">
        <v>0.46685516808626998</v>
      </c>
      <c r="I12" s="11">
        <f t="shared" si="0"/>
        <v>5.0188501423690468E-2</v>
      </c>
      <c r="J12" s="24">
        <f t="shared" si="1"/>
        <v>5.0188501423690468E-2</v>
      </c>
      <c r="K12" s="23">
        <f t="shared" si="2"/>
        <v>5.3250000010535585E-2</v>
      </c>
      <c r="L12" s="8" t="s">
        <v>2</v>
      </c>
      <c r="M12" s="7"/>
      <c r="N12" s="6"/>
    </row>
    <row r="13" spans="1:14" ht="18.75" x14ac:dyDescent="0.4">
      <c r="A13" s="19">
        <v>4</v>
      </c>
      <c r="B13" s="18" t="s">
        <v>3</v>
      </c>
      <c r="C13" s="21" t="s">
        <v>39</v>
      </c>
      <c r="D13" s="16">
        <v>1.054</v>
      </c>
      <c r="E13" s="22"/>
      <c r="F13" s="14"/>
      <c r="G13" s="13">
        <v>43037</v>
      </c>
      <c r="H13" s="20">
        <v>0.46718848830442677</v>
      </c>
      <c r="I13" s="11">
        <f t="shared" si="0"/>
        <v>5.0521821642178111E-2</v>
      </c>
      <c r="J13" s="24">
        <f t="shared" si="1"/>
        <v>5.0521821642178111E-2</v>
      </c>
      <c r="K13" s="23">
        <f t="shared" si="2"/>
        <v>5.3250000010855732E-2</v>
      </c>
      <c r="L13" s="8" t="s">
        <v>2</v>
      </c>
      <c r="M13" s="7"/>
      <c r="N13" s="6"/>
    </row>
    <row r="14" spans="1:14" ht="18.75" x14ac:dyDescent="0.4">
      <c r="A14" s="19">
        <v>5</v>
      </c>
      <c r="B14" s="18" t="s">
        <v>8</v>
      </c>
      <c r="C14" s="17" t="s">
        <v>44</v>
      </c>
      <c r="D14" s="16">
        <v>1.04</v>
      </c>
      <c r="E14" s="22"/>
      <c r="F14" s="14"/>
      <c r="G14" s="13">
        <v>43037</v>
      </c>
      <c r="H14" s="20">
        <v>0.46786858974955048</v>
      </c>
      <c r="I14" s="11">
        <f t="shared" si="0"/>
        <v>5.1201923088228796E-2</v>
      </c>
      <c r="J14" s="24">
        <f t="shared" si="1"/>
        <v>5.1201923088228796E-2</v>
      </c>
      <c r="K14" s="23">
        <f t="shared" si="2"/>
        <v>5.3250000011757948E-2</v>
      </c>
      <c r="L14" s="8" t="s">
        <v>2</v>
      </c>
      <c r="M14" s="7"/>
      <c r="N14" s="6"/>
    </row>
    <row r="15" spans="1:14" ht="18.75" x14ac:dyDescent="0.4">
      <c r="A15" s="19">
        <v>6</v>
      </c>
      <c r="B15" s="18" t="s">
        <v>12</v>
      </c>
      <c r="C15" s="17" t="s">
        <v>11</v>
      </c>
      <c r="D15" s="16">
        <v>1.032</v>
      </c>
      <c r="E15" s="22"/>
      <c r="F15" s="14"/>
      <c r="G15" s="13">
        <v>43037</v>
      </c>
      <c r="H15" s="20">
        <v>0.46826550388197591</v>
      </c>
      <c r="I15" s="11">
        <f t="shared" si="0"/>
        <v>5.1598837220808491E-2</v>
      </c>
      <c r="J15" s="24">
        <f t="shared" si="1"/>
        <v>5.1598837220808491E-2</v>
      </c>
      <c r="K15" s="23">
        <f t="shared" si="2"/>
        <v>5.3250000011874361E-2</v>
      </c>
      <c r="L15" s="8" t="s">
        <v>2</v>
      </c>
      <c r="M15" s="7"/>
      <c r="N15" s="6"/>
    </row>
    <row r="16" spans="1:14" ht="18.75" x14ac:dyDescent="0.4">
      <c r="A16" s="19">
        <v>7</v>
      </c>
      <c r="B16" s="18" t="s">
        <v>37</v>
      </c>
      <c r="C16" s="17" t="s">
        <v>38</v>
      </c>
      <c r="D16" s="16">
        <v>1.0089999999999999</v>
      </c>
      <c r="E16" s="22"/>
      <c r="F16" s="14"/>
      <c r="G16" s="13">
        <v>43037</v>
      </c>
      <c r="H16" s="20">
        <v>0.46944169144981746</v>
      </c>
      <c r="I16" s="11">
        <f t="shared" si="0"/>
        <v>5.2775024785660207E-2</v>
      </c>
      <c r="J16" s="24">
        <f t="shared" si="1"/>
        <v>5.2775024785660207E-2</v>
      </c>
      <c r="K16" s="23">
        <f t="shared" si="2"/>
        <v>5.3250000008731146E-2</v>
      </c>
      <c r="L16" s="8" t="s">
        <v>2</v>
      </c>
      <c r="M16" s="7"/>
      <c r="N16" s="6"/>
    </row>
    <row r="17" spans="1:14" ht="18.75" x14ac:dyDescent="0.4">
      <c r="A17" s="19">
        <v>8</v>
      </c>
      <c r="B17" s="18" t="s">
        <v>7</v>
      </c>
      <c r="C17" s="21" t="s">
        <v>6</v>
      </c>
      <c r="D17" s="16">
        <v>1.0089999999999999</v>
      </c>
      <c r="E17" s="22"/>
      <c r="F17" s="14"/>
      <c r="G17" s="13">
        <v>43037</v>
      </c>
      <c r="H17" s="20">
        <v>0.46944169144981746</v>
      </c>
      <c r="I17" s="11">
        <f t="shared" si="0"/>
        <v>5.2775024785660207E-2</v>
      </c>
      <c r="J17" s="24">
        <f t="shared" si="1"/>
        <v>5.2775024785660207E-2</v>
      </c>
      <c r="K17" s="23">
        <f t="shared" si="2"/>
        <v>5.3250000008731146E-2</v>
      </c>
      <c r="L17" s="8" t="s">
        <v>2</v>
      </c>
      <c r="M17" s="7"/>
      <c r="N17" s="6"/>
    </row>
    <row r="18" spans="1:14" ht="18.75" x14ac:dyDescent="0.4">
      <c r="A18" s="19">
        <v>9</v>
      </c>
      <c r="B18" s="18" t="s">
        <v>45</v>
      </c>
      <c r="C18" s="17" t="s">
        <v>46</v>
      </c>
      <c r="D18" s="16">
        <v>1.008</v>
      </c>
      <c r="E18" s="22"/>
      <c r="F18" s="14"/>
      <c r="G18" s="13">
        <v>43037</v>
      </c>
      <c r="H18" s="20">
        <v>0.46949404762519753</v>
      </c>
      <c r="I18" s="11">
        <f t="shared" si="0"/>
        <v>5.2827380961389281E-2</v>
      </c>
      <c r="J18" s="24">
        <f t="shared" si="1"/>
        <v>5.2827380961389281E-2</v>
      </c>
      <c r="K18" s="23">
        <f t="shared" si="2"/>
        <v>5.3250000009080395E-2</v>
      </c>
      <c r="L18" s="8" t="s">
        <v>2</v>
      </c>
      <c r="M18" s="7"/>
      <c r="N18" s="6"/>
    </row>
    <row r="19" spans="1:14" ht="18.75" x14ac:dyDescent="0.4">
      <c r="A19" s="19">
        <v>10</v>
      </c>
      <c r="B19" s="18" t="s">
        <v>14</v>
      </c>
      <c r="C19" s="17" t="s">
        <v>43</v>
      </c>
      <c r="D19" s="16">
        <v>0.98599999999999999</v>
      </c>
      <c r="E19" s="22"/>
      <c r="F19" s="14"/>
      <c r="G19" s="13">
        <v>43037</v>
      </c>
      <c r="H19" s="20">
        <v>0.47067275186565161</v>
      </c>
      <c r="I19" s="11">
        <f t="shared" si="0"/>
        <v>5.4006085199944209E-2</v>
      </c>
      <c r="J19" s="24">
        <f t="shared" si="1"/>
        <v>5.4006085199944209E-2</v>
      </c>
      <c r="K19" s="23">
        <f t="shared" si="2"/>
        <v>5.3250000007144992E-2</v>
      </c>
      <c r="L19" s="8" t="s">
        <v>2</v>
      </c>
      <c r="M19" s="7"/>
      <c r="N19" s="6"/>
    </row>
    <row r="20" spans="1:14" ht="18.75" x14ac:dyDescent="0.4">
      <c r="A20" s="19">
        <v>11</v>
      </c>
      <c r="B20" s="18" t="s">
        <v>10</v>
      </c>
      <c r="C20" s="17" t="s">
        <v>9</v>
      </c>
      <c r="D20" s="16">
        <v>0.98399999999999999</v>
      </c>
      <c r="E20" s="22"/>
      <c r="F20" s="14"/>
      <c r="G20" s="13">
        <v>43037</v>
      </c>
      <c r="H20" s="20">
        <v>0.4707825203315032</v>
      </c>
      <c r="I20" s="11">
        <f t="shared" si="0"/>
        <v>5.4115853665280156E-2</v>
      </c>
      <c r="J20" s="24">
        <f t="shared" si="1"/>
        <v>5.4115853665280156E-2</v>
      </c>
      <c r="K20" s="23">
        <f t="shared" si="2"/>
        <v>5.325000000663567E-2</v>
      </c>
      <c r="L20" s="8" t="s">
        <v>2</v>
      </c>
      <c r="M20" s="7"/>
      <c r="N20" s="6"/>
    </row>
    <row r="21" spans="1:14" ht="18.75" customHeight="1" x14ac:dyDescent="0.4">
      <c r="A21" s="19">
        <v>12</v>
      </c>
      <c r="B21" s="18" t="s">
        <v>41</v>
      </c>
      <c r="C21" s="17" t="s">
        <v>42</v>
      </c>
      <c r="D21" s="16">
        <v>0.98299999999999998</v>
      </c>
      <c r="E21" s="22"/>
      <c r="F21" s="14"/>
      <c r="G21" s="13">
        <v>43037</v>
      </c>
      <c r="H21" s="20">
        <v>0.47083757206463117</v>
      </c>
      <c r="I21" s="11">
        <f t="shared" si="0"/>
        <v>5.4170905401406344E-2</v>
      </c>
      <c r="J21" s="24">
        <f t="shared" si="1"/>
        <v>5.4170905401406344E-2</v>
      </c>
      <c r="K21" s="23">
        <f t="shared" si="2"/>
        <v>5.3250000009582438E-2</v>
      </c>
      <c r="L21" s="8" t="s">
        <v>2</v>
      </c>
      <c r="M21" s="7"/>
      <c r="N21" s="6"/>
    </row>
    <row r="22" spans="1:14" ht="18.75" hidden="1" x14ac:dyDescent="0.4">
      <c r="A22" s="19"/>
      <c r="B22" s="18"/>
      <c r="C22" s="17"/>
      <c r="D22" s="16"/>
      <c r="E22" s="22"/>
      <c r="F22" s="14"/>
      <c r="G22" s="13"/>
      <c r="H22" s="20"/>
      <c r="I22" s="11"/>
      <c r="J22" s="24"/>
      <c r="K22" s="23"/>
      <c r="L22" s="8" t="s">
        <v>2</v>
      </c>
      <c r="M22" s="7"/>
      <c r="N22" s="6"/>
    </row>
    <row r="23" spans="1:14" ht="18.75" hidden="1" x14ac:dyDescent="0.4">
      <c r="A23" s="19">
        <v>14</v>
      </c>
      <c r="B23" s="18"/>
      <c r="C23" s="17"/>
      <c r="D23" s="16"/>
      <c r="E23" s="22"/>
      <c r="F23" s="14" t="s">
        <v>1</v>
      </c>
      <c r="G23" s="13"/>
      <c r="H23" s="20">
        <v>0.41666666666666669</v>
      </c>
      <c r="I23" s="11"/>
      <c r="J23" s="24"/>
      <c r="K23" s="23"/>
      <c r="L23" s="8" t="s">
        <v>2</v>
      </c>
      <c r="M23" s="7" t="s">
        <v>1</v>
      </c>
      <c r="N23" s="6"/>
    </row>
    <row r="24" spans="1:14" ht="18.75" hidden="1" x14ac:dyDescent="0.4">
      <c r="A24" s="19">
        <v>15</v>
      </c>
      <c r="B24" s="18"/>
      <c r="C24" s="17" t="s">
        <v>1</v>
      </c>
      <c r="D24" s="16" t="s">
        <v>1</v>
      </c>
      <c r="E24" s="22"/>
      <c r="F24" s="14" t="s">
        <v>1</v>
      </c>
      <c r="G24" s="13"/>
      <c r="H24" s="20">
        <v>0.41666666666666669</v>
      </c>
      <c r="I24" s="11" t="s">
        <v>1</v>
      </c>
      <c r="J24" s="10" t="s">
        <v>1</v>
      </c>
      <c r="K24" s="9" t="s">
        <v>1</v>
      </c>
      <c r="L24" s="8" t="s">
        <v>2</v>
      </c>
      <c r="M24" s="7" t="s">
        <v>1</v>
      </c>
      <c r="N24" s="6"/>
    </row>
    <row r="25" spans="1:14" ht="18.75" hidden="1" x14ac:dyDescent="0.4">
      <c r="A25" s="19">
        <v>16</v>
      </c>
      <c r="B25" s="18"/>
      <c r="C25" s="17" t="s">
        <v>1</v>
      </c>
      <c r="D25" s="16" t="s">
        <v>1</v>
      </c>
      <c r="E25" s="22"/>
      <c r="F25" s="14" t="s">
        <v>1</v>
      </c>
      <c r="G25" s="13"/>
      <c r="H25" s="20">
        <v>0.41666666666666669</v>
      </c>
      <c r="I25" s="11" t="s">
        <v>1</v>
      </c>
      <c r="J25" s="10" t="s">
        <v>1</v>
      </c>
      <c r="K25" s="9" t="s">
        <v>1</v>
      </c>
      <c r="L25" s="8" t="s">
        <v>2</v>
      </c>
      <c r="M25" s="7" t="s">
        <v>1</v>
      </c>
      <c r="N25" s="6"/>
    </row>
    <row r="26" spans="1:14" ht="18.75" hidden="1" x14ac:dyDescent="0.4">
      <c r="A26" s="19">
        <v>17</v>
      </c>
      <c r="B26" s="18"/>
      <c r="C26" s="17" t="s">
        <v>1</v>
      </c>
      <c r="D26" s="16" t="s">
        <v>1</v>
      </c>
      <c r="E26" s="22"/>
      <c r="F26" s="14" t="s">
        <v>1</v>
      </c>
      <c r="G26" s="13"/>
      <c r="H26" s="20">
        <v>0.41666666666666669</v>
      </c>
      <c r="I26" s="11" t="s">
        <v>1</v>
      </c>
      <c r="J26" s="10" t="s">
        <v>1</v>
      </c>
      <c r="K26" s="9" t="s">
        <v>1</v>
      </c>
      <c r="L26" s="8" t="s">
        <v>2</v>
      </c>
      <c r="M26" s="7" t="s">
        <v>1</v>
      </c>
      <c r="N26" s="6"/>
    </row>
    <row r="27" spans="1:14" ht="18.75" hidden="1" x14ac:dyDescent="0.4">
      <c r="A27" s="19">
        <v>18</v>
      </c>
      <c r="B27" s="18"/>
      <c r="C27" s="17" t="s">
        <v>1</v>
      </c>
      <c r="D27" s="16" t="s">
        <v>1</v>
      </c>
      <c r="E27" s="22"/>
      <c r="F27" s="14" t="s">
        <v>1</v>
      </c>
      <c r="G27" s="13"/>
      <c r="H27" s="20">
        <v>0.41666666666666669</v>
      </c>
      <c r="I27" s="11" t="s">
        <v>1</v>
      </c>
      <c r="J27" s="10" t="s">
        <v>1</v>
      </c>
      <c r="K27" s="9" t="s">
        <v>1</v>
      </c>
      <c r="L27" s="8" t="s">
        <v>2</v>
      </c>
      <c r="M27" s="7" t="s">
        <v>1</v>
      </c>
      <c r="N27" s="6"/>
    </row>
    <row r="28" spans="1:14" ht="18.75" hidden="1" x14ac:dyDescent="0.4">
      <c r="A28" s="19">
        <v>19</v>
      </c>
      <c r="B28" s="18"/>
      <c r="C28" s="17" t="s">
        <v>1</v>
      </c>
      <c r="D28" s="16" t="s">
        <v>1</v>
      </c>
      <c r="E28" s="22"/>
      <c r="F28" s="14" t="s">
        <v>1</v>
      </c>
      <c r="G28" s="13"/>
      <c r="H28" s="20">
        <v>0.41666666666666669</v>
      </c>
      <c r="I28" s="11" t="s">
        <v>1</v>
      </c>
      <c r="J28" s="10" t="s">
        <v>1</v>
      </c>
      <c r="K28" s="9" t="s">
        <v>1</v>
      </c>
      <c r="L28" s="8" t="s">
        <v>2</v>
      </c>
      <c r="M28" s="7" t="s">
        <v>1</v>
      </c>
      <c r="N28" s="6"/>
    </row>
    <row r="29" spans="1:14" ht="18.75" hidden="1" x14ac:dyDescent="0.4">
      <c r="A29" s="19">
        <v>20</v>
      </c>
      <c r="B29" s="18"/>
      <c r="C29" s="17" t="s">
        <v>1</v>
      </c>
      <c r="D29" s="16" t="s">
        <v>1</v>
      </c>
      <c r="E29" s="22"/>
      <c r="F29" s="14" t="s">
        <v>1</v>
      </c>
      <c r="G29" s="13"/>
      <c r="H29" s="20">
        <v>0.41666666666666669</v>
      </c>
      <c r="I29" s="11" t="s">
        <v>1</v>
      </c>
      <c r="J29" s="10" t="s">
        <v>1</v>
      </c>
      <c r="K29" s="9" t="s">
        <v>1</v>
      </c>
      <c r="L29" s="8" t="s">
        <v>2</v>
      </c>
      <c r="M29" s="7" t="s">
        <v>1</v>
      </c>
      <c r="N29" s="6"/>
    </row>
    <row r="30" spans="1:14" ht="18.75" hidden="1" x14ac:dyDescent="0.4">
      <c r="A30" s="19">
        <v>21</v>
      </c>
      <c r="B30" s="18"/>
      <c r="C30" s="17" t="s">
        <v>1</v>
      </c>
      <c r="D30" s="16" t="s">
        <v>1</v>
      </c>
      <c r="E30" s="22"/>
      <c r="F30" s="14" t="s">
        <v>1</v>
      </c>
      <c r="G30" s="13"/>
      <c r="H30" s="20">
        <v>0.41666666666666669</v>
      </c>
      <c r="I30" s="11" t="s">
        <v>1</v>
      </c>
      <c r="J30" s="10" t="s">
        <v>1</v>
      </c>
      <c r="K30" s="9" t="s">
        <v>1</v>
      </c>
      <c r="L30" s="8" t="s">
        <v>2</v>
      </c>
      <c r="M30" s="7" t="s">
        <v>1</v>
      </c>
      <c r="N30" s="6"/>
    </row>
    <row r="31" spans="1:14" ht="18.75" hidden="1" x14ac:dyDescent="0.4">
      <c r="A31" s="19">
        <v>22</v>
      </c>
      <c r="B31" s="18"/>
      <c r="C31" s="17" t="s">
        <v>1</v>
      </c>
      <c r="D31" s="16" t="s">
        <v>1</v>
      </c>
      <c r="E31" s="22"/>
      <c r="F31" s="14" t="s">
        <v>1</v>
      </c>
      <c r="G31" s="13"/>
      <c r="H31" s="20">
        <v>0.41666666666666669</v>
      </c>
      <c r="I31" s="11" t="s">
        <v>1</v>
      </c>
      <c r="J31" s="10" t="s">
        <v>1</v>
      </c>
      <c r="K31" s="9" t="s">
        <v>1</v>
      </c>
      <c r="L31" s="8" t="s">
        <v>2</v>
      </c>
      <c r="M31" s="7" t="s">
        <v>1</v>
      </c>
      <c r="N31" s="6"/>
    </row>
    <row r="32" spans="1:14" ht="18.75" hidden="1" x14ac:dyDescent="0.4">
      <c r="A32" s="19">
        <v>23</v>
      </c>
      <c r="B32" s="18"/>
      <c r="C32" s="17" t="s">
        <v>1</v>
      </c>
      <c r="D32" s="16" t="s">
        <v>1</v>
      </c>
      <c r="E32" s="22"/>
      <c r="F32" s="14" t="s">
        <v>1</v>
      </c>
      <c r="G32" s="13"/>
      <c r="H32" s="20">
        <v>0.41666666666666669</v>
      </c>
      <c r="I32" s="11" t="s">
        <v>1</v>
      </c>
      <c r="J32" s="10" t="s">
        <v>1</v>
      </c>
      <c r="K32" s="9" t="s">
        <v>1</v>
      </c>
      <c r="L32" s="8" t="s">
        <v>2</v>
      </c>
      <c r="M32" s="7" t="s">
        <v>1</v>
      </c>
      <c r="N32" s="6"/>
    </row>
    <row r="33" spans="1:14" ht="18.75" hidden="1" x14ac:dyDescent="0.4">
      <c r="A33" s="19">
        <v>24</v>
      </c>
      <c r="B33" s="18"/>
      <c r="C33" s="17" t="s">
        <v>1</v>
      </c>
      <c r="D33" s="16" t="s">
        <v>1</v>
      </c>
      <c r="E33" s="22"/>
      <c r="F33" s="14" t="s">
        <v>1</v>
      </c>
      <c r="G33" s="13"/>
      <c r="H33" s="20">
        <v>0.41666666666666669</v>
      </c>
      <c r="I33" s="11" t="s">
        <v>1</v>
      </c>
      <c r="J33" s="10" t="s">
        <v>1</v>
      </c>
      <c r="K33" s="9" t="s">
        <v>1</v>
      </c>
      <c r="L33" s="8" t="s">
        <v>2</v>
      </c>
      <c r="M33" s="7" t="s">
        <v>1</v>
      </c>
      <c r="N33" s="6"/>
    </row>
    <row r="34" spans="1:14" ht="18.75" hidden="1" x14ac:dyDescent="0.4">
      <c r="A34" s="19">
        <v>25</v>
      </c>
      <c r="B34" s="18"/>
      <c r="C34" s="17" t="s">
        <v>1</v>
      </c>
      <c r="D34" s="16" t="s">
        <v>1</v>
      </c>
      <c r="E34" s="22"/>
      <c r="F34" s="14" t="s">
        <v>1</v>
      </c>
      <c r="G34" s="13"/>
      <c r="H34" s="20">
        <v>0.41666666666666669</v>
      </c>
      <c r="I34" s="11" t="s">
        <v>1</v>
      </c>
      <c r="J34" s="10" t="s">
        <v>1</v>
      </c>
      <c r="K34" s="9" t="s">
        <v>1</v>
      </c>
      <c r="L34" s="8" t="s">
        <v>2</v>
      </c>
      <c r="M34" s="7" t="s">
        <v>1</v>
      </c>
      <c r="N34" s="6"/>
    </row>
    <row r="35" spans="1:14" ht="18.75" hidden="1" x14ac:dyDescent="0.4">
      <c r="A35" s="19">
        <v>26</v>
      </c>
      <c r="B35" s="18"/>
      <c r="C35" s="17" t="s">
        <v>1</v>
      </c>
      <c r="D35" s="16" t="s">
        <v>1</v>
      </c>
      <c r="E35" s="15"/>
      <c r="F35" s="14" t="s">
        <v>1</v>
      </c>
      <c r="G35" s="13"/>
      <c r="H35" s="20">
        <v>0.41666666666666669</v>
      </c>
      <c r="I35" s="11" t="s">
        <v>1</v>
      </c>
      <c r="J35" s="10" t="s">
        <v>1</v>
      </c>
      <c r="K35" s="9" t="s">
        <v>1</v>
      </c>
      <c r="L35" s="8" t="s">
        <v>2</v>
      </c>
      <c r="M35" s="7" t="s">
        <v>1</v>
      </c>
      <c r="N35" s="6"/>
    </row>
    <row r="36" spans="1:14" ht="18.75" hidden="1" x14ac:dyDescent="0.4">
      <c r="A36" s="19">
        <v>27</v>
      </c>
      <c r="B36" s="18"/>
      <c r="C36" s="21" t="s">
        <v>1</v>
      </c>
      <c r="D36" s="16" t="s">
        <v>1</v>
      </c>
      <c r="E36" s="15"/>
      <c r="F36" s="14" t="s">
        <v>1</v>
      </c>
      <c r="G36" s="13"/>
      <c r="H36" s="20">
        <v>0.41666666666666669</v>
      </c>
      <c r="I36" s="11" t="s">
        <v>1</v>
      </c>
      <c r="J36" s="10" t="s">
        <v>1</v>
      </c>
      <c r="K36" s="9" t="s">
        <v>1</v>
      </c>
      <c r="L36" s="8" t="s">
        <v>2</v>
      </c>
      <c r="M36" s="7" t="s">
        <v>1</v>
      </c>
      <c r="N36" s="6"/>
    </row>
    <row r="37" spans="1:14" ht="18.75" hidden="1" x14ac:dyDescent="0.4">
      <c r="A37" s="19">
        <v>28</v>
      </c>
      <c r="B37" s="18"/>
      <c r="C37" s="17" t="s">
        <v>1</v>
      </c>
      <c r="D37" s="16" t="s">
        <v>1</v>
      </c>
      <c r="E37" s="15"/>
      <c r="F37" s="14" t="s">
        <v>1</v>
      </c>
      <c r="G37" s="13"/>
      <c r="H37" s="20">
        <v>0.41666666666666669</v>
      </c>
      <c r="I37" s="11" t="s">
        <v>1</v>
      </c>
      <c r="J37" s="10" t="s">
        <v>1</v>
      </c>
      <c r="K37" s="9" t="s">
        <v>1</v>
      </c>
      <c r="L37" s="8" t="s">
        <v>2</v>
      </c>
      <c r="M37" s="7" t="s">
        <v>1</v>
      </c>
      <c r="N37" s="6"/>
    </row>
    <row r="38" spans="1:14" ht="18.75" hidden="1" x14ac:dyDescent="0.4">
      <c r="A38" s="19">
        <v>29</v>
      </c>
      <c r="B38" s="18"/>
      <c r="C38" s="21" t="s">
        <v>1</v>
      </c>
      <c r="D38" s="16" t="s">
        <v>1</v>
      </c>
      <c r="E38" s="15"/>
      <c r="F38" s="14" t="s">
        <v>1</v>
      </c>
      <c r="G38" s="13"/>
      <c r="H38" s="20">
        <v>0.41666666666666669</v>
      </c>
      <c r="I38" s="11" t="s">
        <v>1</v>
      </c>
      <c r="J38" s="10" t="s">
        <v>1</v>
      </c>
      <c r="K38" s="9" t="s">
        <v>1</v>
      </c>
      <c r="L38" s="8" t="s">
        <v>2</v>
      </c>
      <c r="M38" s="7" t="s">
        <v>1</v>
      </c>
      <c r="N38" s="6"/>
    </row>
    <row r="39" spans="1:14" ht="18.75" hidden="1" x14ac:dyDescent="0.4">
      <c r="A39" s="19">
        <v>30</v>
      </c>
      <c r="B39" s="18"/>
      <c r="C39" s="17" t="s">
        <v>1</v>
      </c>
      <c r="D39" s="16" t="s">
        <v>1</v>
      </c>
      <c r="E39" s="15"/>
      <c r="F39" s="14" t="s">
        <v>1</v>
      </c>
      <c r="G39" s="13"/>
      <c r="H39" s="20">
        <v>0.41666666666666669</v>
      </c>
      <c r="I39" s="11" t="s">
        <v>1</v>
      </c>
      <c r="J39" s="10" t="s">
        <v>1</v>
      </c>
      <c r="K39" s="9" t="s">
        <v>1</v>
      </c>
      <c r="L39" s="8" t="s">
        <v>2</v>
      </c>
      <c r="M39" s="7" t="s">
        <v>1</v>
      </c>
      <c r="N39" s="6"/>
    </row>
    <row r="40" spans="1:14" ht="18.75" x14ac:dyDescent="0.4">
      <c r="A40" s="19"/>
      <c r="B40" s="18"/>
      <c r="C40" s="17"/>
      <c r="D40" s="16"/>
      <c r="E40" s="15"/>
      <c r="F40" s="14"/>
      <c r="G40" s="13"/>
      <c r="H40" s="12"/>
      <c r="I40" s="11"/>
      <c r="J40" s="10"/>
      <c r="K40" s="9"/>
      <c r="L40" s="8"/>
      <c r="M40" s="7"/>
      <c r="N40" s="6"/>
    </row>
    <row r="41" spans="1:14" ht="18.75" x14ac:dyDescent="0.4">
      <c r="A41" s="5"/>
      <c r="B41" s="4"/>
      <c r="C41" s="3"/>
      <c r="D41" s="3"/>
      <c r="E41" s="1"/>
      <c r="F41" s="1"/>
      <c r="G41" s="1"/>
      <c r="H41" s="1"/>
      <c r="I41" s="1"/>
      <c r="J41" s="1"/>
      <c r="K41" s="54" t="s">
        <v>0</v>
      </c>
      <c r="L41" s="54"/>
      <c r="M41" s="2"/>
      <c r="N41" s="1"/>
    </row>
  </sheetData>
  <autoFilter ref="B9:M22" xr:uid="{0C3F8F2D-4E4D-4FE2-80A9-E1C0D24A0751}">
    <sortState ref="B10:M22">
      <sortCondition descending="1" ref="D9:D22"/>
    </sortState>
  </autoFilter>
  <mergeCells count="12">
    <mergeCell ref="L7:M7"/>
    <mergeCell ref="K41:L41"/>
    <mergeCell ref="B2:H2"/>
    <mergeCell ref="D3:H3"/>
    <mergeCell ref="J3:K3"/>
    <mergeCell ref="D4:H4"/>
    <mergeCell ref="J4:K4"/>
    <mergeCell ref="D5:H5"/>
    <mergeCell ref="J5:K5"/>
    <mergeCell ref="D6:H6"/>
    <mergeCell ref="B7:H7"/>
    <mergeCell ref="I7:K7"/>
  </mergeCells>
  <phoneticPr fontId="2"/>
  <pageMargins left="0.7" right="0.7" top="0.75" bottom="0.75" header="0.3" footer="0.3"/>
  <pageSetup paperSize="9" scale="69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1</xdr:col>
                <xdr:colOff>0</xdr:colOff>
                <xdr:row>2</xdr:row>
                <xdr:rowOff>180975</xdr:rowOff>
              </from>
              <to>
                <xdr:col>1</xdr:col>
                <xdr:colOff>714375</xdr:colOff>
                <xdr:row>4</xdr:row>
                <xdr:rowOff>200025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MIURA_DESK</dc:creator>
  <cp:lastModifiedBy>MIURA_DESK</cp:lastModifiedBy>
  <cp:lastPrinted>2017-09-04T11:00:59Z</cp:lastPrinted>
  <dcterms:created xsi:type="dcterms:W3CDTF">2017-09-03T05:52:12Z</dcterms:created>
  <dcterms:modified xsi:type="dcterms:W3CDTF">2017-10-24T10:43:49Z</dcterms:modified>
</cp:coreProperties>
</file>